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susangettys/Desktop/"/>
    </mc:Choice>
  </mc:AlternateContent>
  <xr:revisionPtr revIDLastSave="0" documentId="8_{980F079F-946A-5D4A-9A7E-672CC59B7DF6}" xr6:coauthVersionLast="47" xr6:coauthVersionMax="47" xr10:uidLastSave="{00000000-0000-0000-0000-000000000000}"/>
  <bookViews>
    <workbookView xWindow="7240" yWindow="2960" windowWidth="16000" windowHeight="12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7" i="1" l="1"/>
  <c r="K62" i="1"/>
  <c r="K65" i="1" s="1"/>
  <c r="K37" i="1"/>
  <c r="K39" i="1"/>
  <c r="K41" i="1"/>
  <c r="K42" i="1"/>
  <c r="K43" i="1"/>
  <c r="K45" i="1"/>
  <c r="K48" i="1"/>
  <c r="K50" i="1"/>
  <c r="K56" i="1"/>
  <c r="K58" i="1"/>
  <c r="K70" i="1"/>
  <c r="K71" i="1"/>
  <c r="K72" i="1"/>
  <c r="K73" i="1"/>
  <c r="K74" i="1"/>
  <c r="K75" i="1"/>
  <c r="K76" i="1"/>
  <c r="K77" i="1"/>
  <c r="K80" i="1"/>
  <c r="K83" i="1"/>
  <c r="K86" i="1"/>
  <c r="K90" i="1"/>
  <c r="K94" i="1"/>
  <c r="K96" i="1"/>
  <c r="K98" i="1"/>
  <c r="K10" i="1"/>
  <c r="K9" i="1"/>
  <c r="K7" i="1"/>
  <c r="K106" i="1"/>
  <c r="K109" i="1"/>
  <c r="K112" i="1"/>
  <c r="K114" i="1"/>
  <c r="K8" i="1"/>
  <c r="K11" i="1"/>
  <c r="K16" i="1"/>
  <c r="K30" i="1"/>
  <c r="K33" i="1"/>
  <c r="K118" i="1"/>
  <c r="K101" i="1" l="1"/>
  <c r="K119" i="1"/>
  <c r="K120" i="1" l="1"/>
  <c r="K122" i="1" l="1"/>
</calcChain>
</file>

<file path=xl/sharedStrings.xml><?xml version="1.0" encoding="utf-8"?>
<sst xmlns="http://schemas.openxmlformats.org/spreadsheetml/2006/main" count="272" uniqueCount="203">
  <si>
    <t>Club Name:</t>
  </si>
  <si>
    <t>District:</t>
  </si>
  <si>
    <t>POINTS</t>
  </si>
  <si>
    <t>1.</t>
  </si>
  <si>
    <t>2.</t>
  </si>
  <si>
    <t>3.</t>
  </si>
  <si>
    <t xml:space="preserve"> Number of Club members attending:</t>
  </si>
  <si>
    <t>a) District Spring Convention</t>
  </si>
  <si>
    <t>b) District Fall Convention</t>
  </si>
  <si>
    <t>4.</t>
  </si>
  <si>
    <t xml:space="preserve"> GFWC State, District Officer or Chairman as speaker at your club</t>
  </si>
  <si>
    <t xml:space="preserve"> Speaker's Name:</t>
  </si>
  <si>
    <t>Position:</t>
  </si>
  <si>
    <t>5.</t>
  </si>
  <si>
    <t>7.</t>
  </si>
  <si>
    <t>New Club's Name:</t>
  </si>
  <si>
    <t>8.</t>
  </si>
  <si>
    <t xml:space="preserve"> Membership program/project</t>
  </si>
  <si>
    <t>9.</t>
  </si>
  <si>
    <t xml:space="preserve"> Reported membership program/project to President-elect</t>
  </si>
  <si>
    <t>10.</t>
  </si>
  <si>
    <t>11.</t>
  </si>
  <si>
    <t xml:space="preserve"> Presented Club President's Pin to installed President</t>
  </si>
  <si>
    <t>12.</t>
  </si>
  <si>
    <t xml:space="preserve"> Exchange Club meeting with another GFWC club</t>
  </si>
  <si>
    <t>13.</t>
  </si>
  <si>
    <t xml:space="preserve"> Exchange Club meeting with another community club</t>
  </si>
  <si>
    <t>14.</t>
  </si>
  <si>
    <t>15.</t>
  </si>
  <si>
    <t>16.</t>
  </si>
  <si>
    <t xml:space="preserve"> Received 5-YR INCREMENTAL HONOR ROLL ACHIEVEMENT CERTIFICATE</t>
  </si>
  <si>
    <t>17.</t>
  </si>
  <si>
    <t>SUBTOTAL</t>
  </si>
  <si>
    <t>18.</t>
  </si>
  <si>
    <t>19.</t>
  </si>
  <si>
    <t xml:space="preserve"> Received any District Award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</si>
  <si>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</si>
  <si>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</si>
  <si>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</si>
  <si>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</si>
  <si>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</si>
  <si>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</si>
  <si>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</si>
  <si>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</si>
  <si>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</si>
  <si>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</si>
  <si>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</si>
  <si>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Club Bylaws and Constitution presented at a meeting</t>
  </si>
  <si>
    <t>31.</t>
  </si>
  <si>
    <t>32.</t>
  </si>
  <si>
    <t>33.</t>
  </si>
  <si>
    <t>34.</t>
  </si>
  <si>
    <t>35.</t>
  </si>
  <si>
    <t xml:space="preserve"> Participated in GFWC Signature Program: Domestic Violence Awareness</t>
  </si>
  <si>
    <t>36.</t>
  </si>
  <si>
    <t>37.</t>
  </si>
  <si>
    <t>38.</t>
  </si>
  <si>
    <t>39.</t>
  </si>
  <si>
    <t xml:space="preserve"> Donated to GFWC MO Scholarships:</t>
  </si>
  <si>
    <t>40.</t>
  </si>
  <si>
    <t xml:space="preserve"> Donated to any other local scholarship or education program</t>
  </si>
  <si>
    <t>41.</t>
  </si>
  <si>
    <t>43.</t>
  </si>
  <si>
    <t>44.</t>
  </si>
  <si>
    <t>45.</t>
  </si>
  <si>
    <t xml:space="preserve"> Special project or program to benefit Missouri Girls Town</t>
  </si>
  <si>
    <t>46.</t>
  </si>
  <si>
    <t>47.</t>
  </si>
  <si>
    <t xml:space="preserve"> Club has 100% Penny-A-Day Members</t>
  </si>
  <si>
    <t>48.</t>
  </si>
  <si>
    <t xml:space="preserve"> Members each contributing a Nickel-A-Day to Missouri Girls Town</t>
  </si>
  <si>
    <t>49.</t>
  </si>
  <si>
    <t xml:space="preserve"> (Excluding the Penny-A-Day and Nickel-A-Day donations)</t>
  </si>
  <si>
    <t xml:space="preserve"> Club donated $100 or more to Missouri Girls Town</t>
  </si>
  <si>
    <t>50.</t>
  </si>
  <si>
    <t xml:space="preserve"> Members attended Missouri Girls Town Open House</t>
  </si>
  <si>
    <t xml:space="preserve"> Club consistently uses GFWC prefix before Club Name for media publicity</t>
  </si>
  <si>
    <t>51.</t>
  </si>
  <si>
    <t xml:space="preserve"> Missouri Girls Town presentation to another group or publicity project</t>
  </si>
  <si>
    <t>52.</t>
  </si>
  <si>
    <t xml:space="preserve"> Donated to Missouri Girls Town General Fund</t>
  </si>
  <si>
    <t>53.</t>
  </si>
  <si>
    <t xml:space="preserve"> (Multiply 100 points per dollar)</t>
  </si>
  <si>
    <t>54.</t>
  </si>
  <si>
    <t xml:space="preserve"> Donated to Missouri Girls Town Endowment Fund</t>
  </si>
  <si>
    <t>55.</t>
  </si>
  <si>
    <t xml:space="preserve"> Club used social media such as Facebook, Twitter</t>
  </si>
  <si>
    <t>56.</t>
  </si>
  <si>
    <t xml:space="preserve"> Total community volunteer hours (not just club-sponsored events)</t>
  </si>
  <si>
    <t>57.</t>
  </si>
  <si>
    <t xml:space="preserve"> Club community donations (not reported elsewhere on Honor Roll)</t>
  </si>
  <si>
    <t xml:space="preserve">GRAND TOTAL </t>
  </si>
  <si>
    <t>Official Club Name:</t>
  </si>
  <si>
    <t>Town:</t>
  </si>
  <si>
    <t>Phone:</t>
  </si>
  <si>
    <t>Address:</t>
  </si>
  <si>
    <t xml:space="preserve"> Hostess Club for District Meeting/Convention</t>
  </si>
  <si>
    <t xml:space="preserve"> Dues paid to GFWC MO Treasurer by NOVEMBER 1</t>
  </si>
  <si>
    <t xml:space="preserve"> Received GFWC MO Awards or Missouri Girls Town Awards</t>
  </si>
  <si>
    <t># STUDENTS</t>
  </si>
  <si>
    <t># MEMBERS</t>
  </si>
  <si>
    <t># READERS</t>
  </si>
  <si>
    <t xml:space="preserve"> ESO Readers in the club</t>
  </si>
  <si>
    <t># HOURS</t>
  </si>
  <si>
    <t># AWARDS</t>
  </si>
  <si>
    <t xml:space="preserve"> New members joining your club </t>
  </si>
  <si>
    <t># SUPPORTED</t>
  </si>
  <si>
    <t xml:space="preserve"> Supported GFWC or GFWC MO fundraising projects</t>
  </si>
  <si>
    <t>$</t>
  </si>
  <si>
    <t># NEW MEMBERS</t>
  </si>
  <si>
    <t>Page 2</t>
  </si>
  <si>
    <t>Page 3</t>
  </si>
  <si>
    <t>Page 4</t>
  </si>
  <si>
    <t>Also send to your District President.</t>
  </si>
  <si>
    <t>6.</t>
  </si>
  <si>
    <t xml:space="preserve"> Average meeting attendance 2/3 of active members</t>
  </si>
  <si>
    <t xml:space="preserve">\   </t>
  </si>
  <si>
    <t xml:space="preserve">\     </t>
  </si>
  <si>
    <t xml:space="preserve">/     </t>
  </si>
  <si>
    <t xml:space="preserve">\       </t>
  </si>
  <si>
    <t xml:space="preserve">/       </t>
  </si>
  <si>
    <t xml:space="preserve"> (Club earns 1,500 points for each new member)</t>
  </si>
  <si>
    <t xml:space="preserve"> Organized a new GFWC MO club or Juniorette club</t>
  </si>
  <si>
    <t xml:space="preserve"> FEDERATION EMPHASIS Program during the year</t>
  </si>
  <si>
    <t>Received a GFWC Award at International Convention</t>
  </si>
  <si>
    <t xml:space="preserve"> Donated to GFWC MO Working Fund (enter dollar amount)</t>
  </si>
  <si>
    <t xml:space="preserve"> Donated to GFWC MO Endowment Fund (enter dollar amount)</t>
  </si>
  <si>
    <t xml:space="preserve"> Donated to Missouri Girls Town RAP (enter dollar amount)</t>
  </si>
  <si>
    <t xml:space="preserve"> Club retains GFWC Missouri Clubwoman issues for reference</t>
  </si>
  <si>
    <t xml:space="preserve"> Member gives GFWC Missouri Clubwoman report</t>
  </si>
  <si>
    <t xml:space="preserve"> (Club earns 300 points per student)</t>
  </si>
  <si>
    <t xml:space="preserve"> GFWC Clubwoman or News &amp; Notes Report at each meeting</t>
  </si>
  <si>
    <t xml:space="preserve"> Program on Parliamentary Procedure </t>
  </si>
  <si>
    <t xml:space="preserve"> Sponsored youth to Missouri Leadership Seminar or HOBY</t>
  </si>
  <si>
    <t xml:space="preserve"> (Club earns 500 points per student)</t>
  </si>
  <si>
    <t xml:space="preserve"> Participated in GFWC Juniors Special Program: Advocates for Children</t>
  </si>
  <si>
    <t xml:space="preserve"> (Fill in amounts donated)           </t>
  </si>
  <si>
    <t xml:space="preserve">a) Art </t>
  </si>
  <si>
    <t xml:space="preserve">b) Forestry </t>
  </si>
  <si>
    <t xml:space="preserve">c) Mental Health Nursing </t>
  </si>
  <si>
    <t xml:space="preserve">d) Music </t>
  </si>
  <si>
    <t xml:space="preserve">e) Music Therapy </t>
  </si>
  <si>
    <t>g) Special Education</t>
  </si>
  <si>
    <t xml:space="preserve"> (Club earns 500 points for each ESO Reader)</t>
  </si>
  <si>
    <t xml:space="preserve"> (Club earns 100 points per Penny-A-Day member)</t>
  </si>
  <si>
    <t xml:space="preserve"> (Club earns 250 points per Nickel-A-Day member)</t>
  </si>
  <si>
    <t xml:space="preserve"> (Club earns 500 points per member attending)</t>
  </si>
  <si>
    <t xml:space="preserve"> (such as posters, radio, TV, newspapers, fair booth, etc.)</t>
  </si>
  <si>
    <t xml:space="preserve"> (Club earns 500 points per dollar)</t>
  </si>
  <si>
    <t xml:space="preserve"> (Club earns 100 points per dollar)</t>
  </si>
  <si>
    <t xml:space="preserve"> Club submitted yearbook to District for judging</t>
  </si>
  <si>
    <t xml:space="preserve"> Club newsletter sent to members on regular basis</t>
  </si>
  <si>
    <t># ISSUES</t>
  </si>
  <si>
    <t xml:space="preserve"> (Club earns 100 points per issue sent during the year)</t>
  </si>
  <si>
    <t>58.</t>
  </si>
  <si>
    <t xml:space="preserve"> Club or member highlighted in Missouri Clubwoman</t>
  </si>
  <si>
    <t xml:space="preserve"> (Club earns 100 points per volunteer hour)</t>
  </si>
  <si>
    <t xml:space="preserve"> (Club earns 100 points per dollar donated)</t>
  </si>
  <si>
    <t>59.</t>
  </si>
  <si>
    <t xml:space="preserve"> Submitted club article or photo to GFWC MO Facebook Page Chairman</t>
  </si>
  <si>
    <t xml:space="preserve"> (Club earns 300 points per submission)</t>
  </si>
  <si>
    <t># SUBMISSIONS</t>
  </si>
  <si>
    <t>60.</t>
  </si>
  <si>
    <t xml:space="preserve"> (Including Quarters for Headquarters)</t>
  </si>
  <si>
    <t xml:space="preserve">PAGE 2 </t>
  </si>
  <si>
    <t xml:space="preserve">PAGE 3 </t>
  </si>
  <si>
    <t xml:space="preserve">PAGE 1 </t>
  </si>
  <si>
    <t xml:space="preserve">PAGE 4 </t>
  </si>
  <si>
    <t xml:space="preserve"> a) Club submitted Honor Roll Report by JANUARY 20</t>
  </si>
  <si>
    <t xml:space="preserve"> b) Club submitted Missouri Statistical Report by JANUARY 20</t>
  </si>
  <si>
    <t>f) Education</t>
  </si>
  <si>
    <t xml:space="preserve"> Selected a Sophomore Pilgrimage student</t>
  </si>
  <si>
    <t xml:space="preserve"> Donated to Missouri Leadership Seminar or HOBY (enter amount)</t>
  </si>
  <si>
    <t xml:space="preserve"> (List awards on separate page and club earns 500 points per award)</t>
  </si>
  <si>
    <t xml:space="preserve"> (List awards on separate page and club earns 100 points per award)</t>
  </si>
  <si>
    <t xml:space="preserve"> (List awards on separate page and club earns 20 points per award)</t>
  </si>
  <si>
    <t xml:space="preserve"> (List fundraisers on separate page and earn 100 points per fundraiser)</t>
  </si>
  <si>
    <t xml:space="preserve"> Program or participation in observing Missouri Day in October</t>
  </si>
  <si>
    <t xml:space="preserve"> Donated to any GFWC Affiliate listed on the Statistical Form</t>
  </si>
  <si>
    <t xml:space="preserve"> (Club earns 100 points per GFWC Affiliate)</t>
  </si>
  <si>
    <t># AFFILIATES</t>
  </si>
  <si>
    <t>(Club earns 500 points per dollar donated)</t>
  </si>
  <si>
    <t xml:space="preserve"> Members each contributing a Penny-A-Day to Missouri Girls Town</t>
  </si>
  <si>
    <t xml:space="preserve"> Donated to MGT Capital Improvement and Maintenance Fund</t>
  </si>
  <si>
    <t>Club President:</t>
  </si>
  <si>
    <t xml:space="preserve">  Send to:</t>
  </si>
  <si>
    <t xml:space="preserve"> Donated to GFWC Women's History &amp; Resource Center</t>
  </si>
  <si>
    <t>x</t>
  </si>
  <si>
    <t>c) GFWC MO Convention</t>
  </si>
  <si>
    <t>d) MVR Conference</t>
  </si>
  <si>
    <t>e) GFWC International Convention</t>
  </si>
  <si>
    <t>42.</t>
  </si>
  <si>
    <t xml:space="preserve"> Club project or program for St. Jude Children's Research Hospital</t>
  </si>
  <si>
    <t xml:space="preserve"> Tami White, GFWC MO Vice President</t>
  </si>
  <si>
    <t xml:space="preserve"> Email: tamiwhite63640@sbcglobal.net</t>
  </si>
  <si>
    <t>2023 HONOR ROLL REPORT (January to December 2023)</t>
  </si>
  <si>
    <t>Due January 20, 2024</t>
  </si>
  <si>
    <t xml:space="preserve"> Donated to GFWC Headquarters Annual Giving Fund (enter dollar amount)</t>
  </si>
  <si>
    <t xml:space="preserve"> HONOR ROLL CERTIFICATE received in 2022</t>
  </si>
  <si>
    <t xml:space="preserve"> Phoebe Jane Ess Loans:  contacted loan recipient; sent report to chairman</t>
  </si>
  <si>
    <t xml:space="preserve"> 4704 Hazel Run Road</t>
  </si>
  <si>
    <t xml:space="preserve"> Bonne Terre, MO  63628</t>
  </si>
  <si>
    <t>12/31/2023 Total Members: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</si>
</sst>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i/>
      <sz val="9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i/>
      <sz val="12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Tahoma"/>
      <family val="2"/>
    </font>
    <font>
      <i/>
      <sz val="11"/>
      <color theme="1"/>
      <name val="Tahoma"/>
      <family val="2"/>
    </font>
    <font>
      <i/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 applyProtection="1">
      <protection locked="0"/>
    </xf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41" fontId="8" fillId="0" borderId="0" xfId="0" applyNumberFormat="1" applyFont="1" applyAlignment="1">
      <alignment horizontal="right"/>
    </xf>
    <xf numFmtId="41" fontId="10" fillId="0" borderId="3" xfId="0" applyNumberFormat="1" applyFont="1" applyBorder="1"/>
    <xf numFmtId="41" fontId="10" fillId="0" borderId="0" xfId="0" applyNumberFormat="1" applyFont="1"/>
    <xf numFmtId="41" fontId="10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1" xfId="0" applyFont="1" applyBorder="1"/>
    <xf numFmtId="0" fontId="12" fillId="0" borderId="0" xfId="0" applyFont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0" fontId="11" fillId="0" borderId="1" xfId="0" applyFont="1" applyBorder="1" applyAlignment="1">
      <alignment horizontal="center"/>
    </xf>
    <xf numFmtId="49" fontId="13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41" fontId="1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3" fillId="0" borderId="1" xfId="0" applyFont="1" applyBorder="1" applyProtection="1">
      <protection locked="0"/>
    </xf>
    <xf numFmtId="0" fontId="15" fillId="0" borderId="1" xfId="0" applyFont="1" applyBorder="1"/>
    <xf numFmtId="0" fontId="15" fillId="0" borderId="0" xfId="0" applyFont="1" applyProtection="1">
      <protection locked="0"/>
    </xf>
    <xf numFmtId="49" fontId="9" fillId="0" borderId="0" xfId="0" applyNumberFormat="1" applyFont="1" applyAlignment="1">
      <alignment horizontal="right"/>
    </xf>
    <xf numFmtId="41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1" fontId="10" fillId="0" borderId="1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41" fontId="1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" xfId="0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>
      <alignment horizontal="center"/>
    </xf>
    <xf numFmtId="41" fontId="10" fillId="0" borderId="3" xfId="0" applyNumberFormat="1" applyFont="1" applyBorder="1" applyAlignment="1">
      <alignment horizontal="center"/>
    </xf>
    <xf numFmtId="0" fontId="16" fillId="0" borderId="1" xfId="0" applyFont="1" applyBorder="1" applyProtection="1">
      <protection locked="0"/>
    </xf>
    <xf numFmtId="0" fontId="16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1" fontId="10" fillId="0" borderId="4" xfId="0" applyNumberFormat="1" applyFont="1" applyBorder="1" applyAlignment="1">
      <alignment horizontal="center"/>
    </xf>
    <xf numFmtId="37" fontId="11" fillId="0" borderId="1" xfId="1" applyNumberFormat="1" applyFont="1" applyBorder="1" applyAlignment="1" applyProtection="1">
      <alignment horizontal="center"/>
      <protection locked="0"/>
    </xf>
    <xf numFmtId="3" fontId="11" fillId="0" borderId="0" xfId="1" applyNumberFormat="1" applyFont="1" applyBorder="1" applyAlignment="1" applyProtection="1">
      <alignment horizontal="right"/>
    </xf>
    <xf numFmtId="164" fontId="11" fillId="0" borderId="0" xfId="1" applyNumberFormat="1" applyFont="1" applyBorder="1" applyAlignment="1" applyProtection="1">
      <alignment horizontal="center"/>
    </xf>
    <xf numFmtId="164" fontId="11" fillId="0" borderId="0" xfId="1" applyNumberFormat="1" applyFont="1" applyBorder="1" applyAlignment="1" applyProtection="1">
      <alignment horizontal="right"/>
    </xf>
    <xf numFmtId="0" fontId="11" fillId="0" borderId="1" xfId="1" applyNumberFormat="1" applyFont="1" applyBorder="1" applyAlignment="1" applyProtection="1">
      <alignment horizontal="center"/>
      <protection locked="0"/>
    </xf>
    <xf numFmtId="3" fontId="11" fillId="0" borderId="1" xfId="1" applyNumberFormat="1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1" fontId="11" fillId="0" borderId="1" xfId="1" applyNumberFormat="1" applyFont="1" applyBorder="1" applyAlignment="1" applyProtection="1">
      <alignment horizontal="center"/>
      <protection locked="0"/>
    </xf>
    <xf numFmtId="3" fontId="14" fillId="0" borderId="1" xfId="1" applyNumberFormat="1" applyFont="1" applyBorder="1" applyAlignment="1" applyProtection="1">
      <alignment horizontal="center"/>
      <protection locked="0"/>
    </xf>
    <xf numFmtId="3" fontId="14" fillId="0" borderId="0" xfId="1" applyNumberFormat="1" applyFont="1" applyBorder="1" applyAlignment="1" applyProtection="1">
      <alignment horizontal="right"/>
    </xf>
    <xf numFmtId="0" fontId="11" fillId="0" borderId="0" xfId="1" applyNumberFormat="1" applyFont="1" applyBorder="1" applyAlignment="1" applyProtection="1">
      <alignment horizontal="right"/>
    </xf>
    <xf numFmtId="41" fontId="10" fillId="0" borderId="7" xfId="0" applyNumberFormat="1" applyFont="1" applyBorder="1" applyAlignment="1">
      <alignment horizontal="center"/>
    </xf>
    <xf numFmtId="41" fontId="10" fillId="0" borderId="5" xfId="0" applyNumberFormat="1" applyFont="1" applyBorder="1" applyAlignment="1">
      <alignment horizontal="center"/>
    </xf>
    <xf numFmtId="41" fontId="10" fillId="0" borderId="6" xfId="0" applyNumberFormat="1" applyFont="1" applyBorder="1" applyAlignment="1">
      <alignment horizontal="center"/>
    </xf>
    <xf numFmtId="0" fontId="16" fillId="0" borderId="1" xfId="0" applyFont="1" applyBorder="1" applyAlignment="1" applyProtection="1">
      <alignment horizontal="left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2" xfId="0" applyFont="1" applyBorder="1"/>
    <xf numFmtId="49" fontId="16" fillId="0" borderId="2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right"/>
    </xf>
    <xf numFmtId="41" fontId="10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11" fillId="0" borderId="0" xfId="0" applyFont="1" applyProtection="1">
      <protection locked="0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0"/>
  <sheetViews>
    <sheetView tabSelected="1" topLeftCell="A110" workbookViewId="0">
      <selection activeCell="L118" sqref="L118"/>
    </sheetView>
  </sheetViews>
  <sheetFormatPr baseColWidth="10" defaultColWidth="9.1640625" defaultRowHeight="14" x14ac:dyDescent="0.15"/>
  <cols>
    <col min="1" max="1" width="3.33203125" style="8" customWidth="1"/>
    <col min="2" max="2" width="12.6640625" style="1" customWidth="1"/>
    <col min="3" max="3" width="18.6640625" style="1" customWidth="1"/>
    <col min="4" max="4" width="5.33203125" style="1" customWidth="1"/>
    <col min="5" max="5" width="9.1640625" style="1"/>
    <col min="6" max="6" width="15.83203125" style="1" customWidth="1"/>
    <col min="7" max="7" width="1.6640625" style="14" customWidth="1"/>
    <col min="8" max="8" width="6" style="16" customWidth="1"/>
    <col min="9" max="9" width="2.33203125" style="25" customWidth="1"/>
    <col min="10" max="10" width="6.5" style="14" customWidth="1"/>
    <col min="11" max="11" width="11.6640625" style="12" customWidth="1"/>
    <col min="12" max="16384" width="9.1640625" style="1"/>
  </cols>
  <sheetData>
    <row r="1" spans="1:11" s="74" customFormat="1" ht="15" x14ac:dyDescent="0.15">
      <c r="A1" s="6"/>
      <c r="B1" s="7" t="s">
        <v>195</v>
      </c>
      <c r="D1" s="2"/>
      <c r="E1" s="2"/>
      <c r="F1" s="2"/>
      <c r="G1" s="5"/>
      <c r="H1" s="13"/>
      <c r="I1" s="4"/>
      <c r="J1" s="5"/>
      <c r="K1" s="9" t="s">
        <v>196</v>
      </c>
    </row>
    <row r="2" spans="1:11" s="32" customFormat="1" ht="36" customHeight="1" x14ac:dyDescent="0.15">
      <c r="A2" s="8"/>
      <c r="B2" s="29" t="s">
        <v>0</v>
      </c>
      <c r="C2" s="30"/>
      <c r="D2" s="31"/>
      <c r="E2" s="31"/>
      <c r="F2" s="31"/>
      <c r="G2" s="17"/>
      <c r="H2" s="21"/>
      <c r="I2" s="25"/>
      <c r="J2" s="25" t="s">
        <v>1</v>
      </c>
      <c r="K2" s="22"/>
    </row>
    <row r="3" spans="1:11" s="3" customFormat="1" ht="27" customHeight="1" x14ac:dyDescent="0.15">
      <c r="A3" s="33"/>
      <c r="B3" s="27"/>
      <c r="C3" s="27"/>
      <c r="D3" s="27"/>
      <c r="E3" s="27"/>
      <c r="F3" s="27"/>
      <c r="G3" s="14"/>
      <c r="H3" s="15"/>
      <c r="I3" s="25"/>
      <c r="J3" s="15" t="s">
        <v>2</v>
      </c>
      <c r="K3" s="34"/>
    </row>
    <row r="4" spans="1:11" ht="20" customHeight="1" x14ac:dyDescent="0.15">
      <c r="A4" s="33" t="s">
        <v>3</v>
      </c>
      <c r="B4" s="8" t="s">
        <v>97</v>
      </c>
      <c r="C4" s="8"/>
      <c r="D4" s="8"/>
      <c r="E4" s="8"/>
      <c r="F4" s="27"/>
      <c r="H4" s="15"/>
      <c r="J4" s="35">
        <v>1000</v>
      </c>
      <c r="K4" s="36"/>
    </row>
    <row r="5" spans="1:11" ht="20" customHeight="1" x14ac:dyDescent="0.15">
      <c r="A5" s="33" t="s">
        <v>4</v>
      </c>
      <c r="B5" s="8" t="s">
        <v>168</v>
      </c>
      <c r="C5" s="8"/>
      <c r="D5" s="8"/>
      <c r="E5" s="8"/>
      <c r="F5" s="27"/>
      <c r="H5" s="15"/>
      <c r="J5" s="15">
        <v>100</v>
      </c>
      <c r="K5" s="37"/>
    </row>
    <row r="6" spans="1:11" ht="20" customHeight="1" x14ac:dyDescent="0.15">
      <c r="A6" s="33"/>
      <c r="B6" s="8" t="s">
        <v>169</v>
      </c>
      <c r="C6" s="8"/>
      <c r="D6" s="8"/>
      <c r="E6" s="8"/>
      <c r="F6" s="27"/>
      <c r="H6" s="15"/>
      <c r="J6" s="15">
        <v>100</v>
      </c>
      <c r="K6" s="37"/>
    </row>
    <row r="7" spans="1:11" ht="20" customHeight="1" x14ac:dyDescent="0.15">
      <c r="A7" s="33" t="s">
        <v>5</v>
      </c>
      <c r="B7" s="8" t="s">
        <v>6</v>
      </c>
      <c r="C7" s="8"/>
      <c r="D7" s="8" t="s">
        <v>7</v>
      </c>
      <c r="E7" s="8"/>
      <c r="F7" s="27"/>
      <c r="H7" s="38"/>
      <c r="I7" s="25" t="s">
        <v>187</v>
      </c>
      <c r="J7" s="15">
        <v>300</v>
      </c>
      <c r="K7" s="39">
        <f t="shared" ref="K7" si="0">SUM(H7)*(J7)</f>
        <v>0</v>
      </c>
    </row>
    <row r="8" spans="1:11" ht="20" customHeight="1" x14ac:dyDescent="0.15">
      <c r="A8" s="33"/>
      <c r="B8" s="8"/>
      <c r="C8" s="40"/>
      <c r="D8" s="8" t="s">
        <v>8</v>
      </c>
      <c r="E8" s="8"/>
      <c r="F8" s="3"/>
      <c r="H8" s="38"/>
      <c r="I8" s="25" t="s">
        <v>187</v>
      </c>
      <c r="J8" s="15">
        <v>300</v>
      </c>
      <c r="K8" s="39">
        <f t="shared" ref="K8:K11" si="1">SUM(H8)*(J8)</f>
        <v>0</v>
      </c>
    </row>
    <row r="9" spans="1:11" ht="20" customHeight="1" x14ac:dyDescent="0.15">
      <c r="A9" s="33"/>
      <c r="B9" s="3"/>
      <c r="C9" s="40"/>
      <c r="D9" s="8" t="s">
        <v>188</v>
      </c>
      <c r="E9" s="8"/>
      <c r="F9" s="3"/>
      <c r="H9" s="38"/>
      <c r="I9" s="25" t="s">
        <v>187</v>
      </c>
      <c r="J9" s="15">
        <v>600</v>
      </c>
      <c r="K9" s="39">
        <f t="shared" ref="K9:K10" si="2">SUM(H9)*(J9)</f>
        <v>0</v>
      </c>
    </row>
    <row r="10" spans="1:11" ht="20" customHeight="1" x14ac:dyDescent="0.15">
      <c r="A10" s="33"/>
      <c r="B10" s="3"/>
      <c r="C10" s="40"/>
      <c r="D10" s="8" t="s">
        <v>189</v>
      </c>
      <c r="E10" s="8"/>
      <c r="F10" s="3"/>
      <c r="H10" s="41"/>
      <c r="I10" s="25" t="s">
        <v>187</v>
      </c>
      <c r="J10" s="35">
        <v>1000</v>
      </c>
      <c r="K10" s="42">
        <f t="shared" si="2"/>
        <v>0</v>
      </c>
    </row>
    <row r="11" spans="1:11" ht="20" customHeight="1" x14ac:dyDescent="0.15">
      <c r="A11" s="33"/>
      <c r="B11" s="8"/>
      <c r="C11" s="40"/>
      <c r="D11" s="8" t="s">
        <v>190</v>
      </c>
      <c r="E11" s="8"/>
      <c r="F11" s="3"/>
      <c r="H11" s="41"/>
      <c r="I11" s="25" t="s">
        <v>187</v>
      </c>
      <c r="J11" s="35">
        <v>2000</v>
      </c>
      <c r="K11" s="42">
        <f t="shared" si="1"/>
        <v>0</v>
      </c>
    </row>
    <row r="12" spans="1:11" ht="20" customHeight="1" x14ac:dyDescent="0.15">
      <c r="A12" s="33"/>
      <c r="B12" s="8"/>
      <c r="C12" s="40"/>
      <c r="D12" s="8"/>
      <c r="E12" s="8"/>
      <c r="F12" s="3"/>
      <c r="H12" s="15"/>
      <c r="J12" s="35"/>
      <c r="K12" s="34"/>
    </row>
    <row r="13" spans="1:11" s="3" customFormat="1" ht="13.5" customHeight="1" x14ac:dyDescent="0.15">
      <c r="A13" s="33"/>
      <c r="B13" s="8"/>
      <c r="C13" s="8"/>
      <c r="D13" s="8"/>
      <c r="E13" s="8"/>
      <c r="G13" s="14"/>
      <c r="H13" s="18"/>
      <c r="I13" s="24"/>
      <c r="J13" s="15"/>
      <c r="K13" s="34"/>
    </row>
    <row r="14" spans="1:11" ht="22" customHeight="1" x14ac:dyDescent="0.15">
      <c r="A14" s="33" t="s">
        <v>9</v>
      </c>
      <c r="B14" s="8" t="s">
        <v>10</v>
      </c>
      <c r="C14" s="8"/>
      <c r="D14" s="8"/>
      <c r="E14" s="8"/>
      <c r="F14" s="3"/>
      <c r="H14" s="15"/>
      <c r="J14" s="15">
        <v>300</v>
      </c>
      <c r="K14" s="36"/>
    </row>
    <row r="15" spans="1:11" ht="22" customHeight="1" x14ac:dyDescent="0.15">
      <c r="A15" s="33"/>
      <c r="B15" s="26" t="s">
        <v>11</v>
      </c>
      <c r="C15" s="44"/>
      <c r="D15" s="45"/>
      <c r="E15" s="26" t="s">
        <v>12</v>
      </c>
      <c r="F15" s="44"/>
      <c r="G15" s="46"/>
      <c r="H15" s="47"/>
      <c r="I15" s="48"/>
      <c r="J15" s="15"/>
      <c r="K15" s="43"/>
    </row>
    <row r="16" spans="1:11" ht="22" customHeight="1" x14ac:dyDescent="0.15">
      <c r="A16" s="33" t="s">
        <v>13</v>
      </c>
      <c r="B16" s="8" t="s">
        <v>105</v>
      </c>
      <c r="C16" s="27"/>
      <c r="D16" s="27"/>
      <c r="E16" s="49"/>
      <c r="F16" s="3"/>
      <c r="H16" s="38"/>
      <c r="I16" s="25" t="s">
        <v>187</v>
      </c>
      <c r="J16" s="35">
        <v>1500</v>
      </c>
      <c r="K16" s="39">
        <f>SUM(H16)*(J16)</f>
        <v>0</v>
      </c>
    </row>
    <row r="17" spans="1:11" s="3" customFormat="1" ht="13.5" customHeight="1" x14ac:dyDescent="0.15">
      <c r="A17" s="33"/>
      <c r="B17" s="14" t="s">
        <v>121</v>
      </c>
      <c r="C17" s="27"/>
      <c r="D17" s="27"/>
      <c r="E17" s="27"/>
      <c r="G17" s="14"/>
      <c r="H17" s="18" t="s">
        <v>109</v>
      </c>
      <c r="I17" s="24"/>
      <c r="J17" s="15"/>
      <c r="K17" s="43"/>
    </row>
    <row r="18" spans="1:11" ht="20" customHeight="1" x14ac:dyDescent="0.15">
      <c r="A18" s="33" t="s">
        <v>114</v>
      </c>
      <c r="B18" s="8" t="s">
        <v>115</v>
      </c>
      <c r="C18" s="27"/>
      <c r="D18" s="27"/>
      <c r="E18" s="27"/>
      <c r="F18" s="3"/>
      <c r="H18" s="15"/>
      <c r="J18" s="35">
        <v>500</v>
      </c>
      <c r="K18" s="36"/>
    </row>
    <row r="19" spans="1:11" ht="20" customHeight="1" x14ac:dyDescent="0.15">
      <c r="A19" s="33" t="s">
        <v>14</v>
      </c>
      <c r="B19" s="8" t="s">
        <v>122</v>
      </c>
      <c r="C19" s="27"/>
      <c r="D19" s="27"/>
      <c r="E19" s="27"/>
      <c r="F19" s="3"/>
      <c r="H19" s="15"/>
      <c r="J19" s="35">
        <v>5000</v>
      </c>
      <c r="K19" s="36"/>
    </row>
    <row r="20" spans="1:11" ht="22" customHeight="1" x14ac:dyDescent="0.15">
      <c r="A20" s="33"/>
      <c r="B20" s="26" t="s">
        <v>15</v>
      </c>
      <c r="C20" s="44"/>
      <c r="D20" s="31"/>
      <c r="E20" s="31"/>
      <c r="F20" s="20"/>
      <c r="G20" s="17"/>
      <c r="H20" s="21"/>
      <c r="J20" s="15"/>
      <c r="K20" s="10"/>
    </row>
    <row r="21" spans="1:11" ht="20" customHeight="1" x14ac:dyDescent="0.15">
      <c r="A21" s="33" t="s">
        <v>16</v>
      </c>
      <c r="B21" s="8" t="s">
        <v>17</v>
      </c>
      <c r="C21" s="27"/>
      <c r="D21" s="27"/>
      <c r="E21" s="27"/>
      <c r="F21" s="3"/>
      <c r="H21" s="15"/>
      <c r="J21" s="35">
        <v>1000</v>
      </c>
      <c r="K21" s="36"/>
    </row>
    <row r="22" spans="1:11" ht="20" customHeight="1" x14ac:dyDescent="0.15">
      <c r="A22" s="33" t="s">
        <v>18</v>
      </c>
      <c r="B22" s="8" t="s">
        <v>19</v>
      </c>
      <c r="C22" s="27"/>
      <c r="D22" s="27"/>
      <c r="E22" s="27"/>
      <c r="F22" s="3"/>
      <c r="H22" s="15"/>
      <c r="J22" s="15">
        <v>500</v>
      </c>
      <c r="K22" s="37"/>
    </row>
    <row r="23" spans="1:11" ht="20" customHeight="1" x14ac:dyDescent="0.15">
      <c r="A23" s="33" t="s">
        <v>20</v>
      </c>
      <c r="B23" s="8" t="s">
        <v>123</v>
      </c>
      <c r="C23" s="27"/>
      <c r="D23" s="27"/>
      <c r="E23" s="27"/>
      <c r="F23" s="3"/>
      <c r="H23" s="15"/>
      <c r="J23" s="15">
        <v>500</v>
      </c>
      <c r="K23" s="37"/>
    </row>
    <row r="24" spans="1:11" ht="20" customHeight="1" x14ac:dyDescent="0.15">
      <c r="A24" s="33" t="s">
        <v>21</v>
      </c>
      <c r="B24" s="8" t="s">
        <v>22</v>
      </c>
      <c r="C24" s="27"/>
      <c r="D24" s="27"/>
      <c r="E24" s="27"/>
      <c r="F24" s="3"/>
      <c r="H24" s="15"/>
      <c r="J24" s="15">
        <v>100</v>
      </c>
      <c r="K24" s="37"/>
    </row>
    <row r="25" spans="1:11" ht="20" customHeight="1" x14ac:dyDescent="0.15">
      <c r="A25" s="33" t="s">
        <v>23</v>
      </c>
      <c r="B25" s="8" t="s">
        <v>24</v>
      </c>
      <c r="C25" s="27"/>
      <c r="D25" s="27"/>
      <c r="E25" s="27"/>
      <c r="F25" s="3"/>
      <c r="H25" s="15"/>
      <c r="J25" s="15">
        <v>250</v>
      </c>
      <c r="K25" s="37"/>
    </row>
    <row r="26" spans="1:11" ht="20" customHeight="1" x14ac:dyDescent="0.15">
      <c r="A26" s="33" t="s">
        <v>25</v>
      </c>
      <c r="B26" s="8" t="s">
        <v>26</v>
      </c>
      <c r="C26" s="27"/>
      <c r="D26" s="27"/>
      <c r="E26" s="27"/>
      <c r="F26" s="3"/>
      <c r="H26" s="15"/>
      <c r="J26" s="15">
        <v>250</v>
      </c>
      <c r="K26" s="37"/>
    </row>
    <row r="27" spans="1:11" ht="20" customHeight="1" x14ac:dyDescent="0.15">
      <c r="A27" s="33" t="s">
        <v>27</v>
      </c>
      <c r="B27" s="8" t="s">
        <v>96</v>
      </c>
      <c r="C27" s="27"/>
      <c r="D27" s="27"/>
      <c r="E27" s="27"/>
      <c r="F27" s="3"/>
      <c r="H27" s="15"/>
      <c r="J27" s="15">
        <v>500</v>
      </c>
      <c r="K27" s="37"/>
    </row>
    <row r="28" spans="1:11" ht="20" customHeight="1" x14ac:dyDescent="0.15">
      <c r="A28" s="33" t="s">
        <v>28</v>
      </c>
      <c r="B28" s="8" t="s">
        <v>198</v>
      </c>
      <c r="C28" s="27"/>
      <c r="D28" s="27"/>
      <c r="E28" s="27"/>
      <c r="F28" s="3"/>
      <c r="H28" s="15"/>
      <c r="J28" s="15">
        <v>100</v>
      </c>
      <c r="K28" s="37"/>
    </row>
    <row r="29" spans="1:11" ht="20" customHeight="1" x14ac:dyDescent="0.15">
      <c r="A29" s="33" t="s">
        <v>29</v>
      </c>
      <c r="B29" s="8" t="s">
        <v>30</v>
      </c>
      <c r="C29" s="27"/>
      <c r="D29" s="27"/>
      <c r="E29" s="27"/>
      <c r="F29" s="3"/>
      <c r="H29" s="15"/>
      <c r="J29" s="15">
        <v>100</v>
      </c>
      <c r="K29" s="37"/>
    </row>
    <row r="30" spans="1:11" ht="20" customHeight="1" x14ac:dyDescent="0.15">
      <c r="A30" s="33" t="s">
        <v>31</v>
      </c>
      <c r="B30" s="8" t="s">
        <v>124</v>
      </c>
      <c r="C30" s="27"/>
      <c r="D30" s="27"/>
      <c r="E30" s="27"/>
      <c r="F30" s="3"/>
      <c r="H30" s="38"/>
      <c r="I30" s="25" t="s">
        <v>187</v>
      </c>
      <c r="J30" s="35">
        <v>500</v>
      </c>
      <c r="K30" s="42">
        <f>SUM(H30)*(J30)</f>
        <v>0</v>
      </c>
    </row>
    <row r="31" spans="1:11" s="3" customFormat="1" ht="13.5" customHeight="1" x14ac:dyDescent="0.15">
      <c r="A31" s="33"/>
      <c r="B31" s="14" t="s">
        <v>173</v>
      </c>
      <c r="C31" s="27"/>
      <c r="D31" s="27"/>
      <c r="E31" s="27"/>
      <c r="G31" s="14"/>
      <c r="H31" s="18" t="s">
        <v>104</v>
      </c>
      <c r="I31" s="24"/>
      <c r="J31" s="15"/>
      <c r="K31" s="43"/>
    </row>
    <row r="32" spans="1:11" ht="12.75" customHeight="1" thickBot="1" x14ac:dyDescent="0.2">
      <c r="A32" s="33"/>
      <c r="B32" s="27"/>
      <c r="C32" s="27"/>
      <c r="D32" s="27"/>
      <c r="E32" s="27"/>
      <c r="F32" s="3"/>
      <c r="H32" s="25"/>
      <c r="J32" s="15"/>
      <c r="K32" s="34"/>
    </row>
    <row r="33" spans="1:11" ht="24" customHeight="1" thickBot="1" x14ac:dyDescent="0.2">
      <c r="A33" s="33"/>
      <c r="B33" s="27"/>
      <c r="C33" s="27"/>
      <c r="D33" s="27"/>
      <c r="E33" s="27"/>
      <c r="F33" s="3"/>
      <c r="H33" s="25" t="s">
        <v>32</v>
      </c>
      <c r="J33" s="15" t="s">
        <v>166</v>
      </c>
      <c r="K33" s="50">
        <f>SUM(K4:K30)</f>
        <v>0</v>
      </c>
    </row>
    <row r="34" spans="1:11" ht="24" customHeight="1" x14ac:dyDescent="0.15">
      <c r="A34" s="33"/>
      <c r="B34" s="27"/>
      <c r="C34" s="27"/>
      <c r="D34" s="27"/>
      <c r="E34" s="49"/>
      <c r="H34" s="25"/>
      <c r="J34" s="15"/>
      <c r="K34" s="34"/>
    </row>
    <row r="35" spans="1:11" s="3" customFormat="1" ht="15" x14ac:dyDescent="0.15">
      <c r="A35" s="8"/>
      <c r="B35" s="7" t="s">
        <v>195</v>
      </c>
      <c r="D35" s="27"/>
      <c r="E35" s="27"/>
      <c r="F35" s="27"/>
      <c r="G35" s="14"/>
      <c r="H35" s="15"/>
      <c r="I35" s="25"/>
      <c r="J35" s="14"/>
      <c r="K35" s="28" t="s">
        <v>110</v>
      </c>
    </row>
    <row r="36" spans="1:11" s="3" customFormat="1" ht="31.5" customHeight="1" x14ac:dyDescent="0.15">
      <c r="A36" s="33"/>
      <c r="B36" s="27"/>
      <c r="C36" s="27"/>
      <c r="D36" s="27"/>
      <c r="E36" s="27"/>
      <c r="F36" s="27"/>
      <c r="G36" s="14"/>
      <c r="H36" s="15"/>
      <c r="I36" s="25"/>
      <c r="J36" s="15" t="s">
        <v>2</v>
      </c>
      <c r="K36" s="34"/>
    </row>
    <row r="37" spans="1:11" ht="24" customHeight="1" x14ac:dyDescent="0.15">
      <c r="A37" s="33" t="s">
        <v>33</v>
      </c>
      <c r="B37" s="8" t="s">
        <v>98</v>
      </c>
      <c r="C37" s="27"/>
      <c r="D37" s="27"/>
      <c r="E37" s="27"/>
      <c r="F37" s="3"/>
      <c r="H37" s="38"/>
      <c r="I37" s="25" t="s">
        <v>187</v>
      </c>
      <c r="J37" s="15">
        <v>100</v>
      </c>
      <c r="K37" s="39">
        <f>SUM(H37)*(J37)</f>
        <v>0</v>
      </c>
    </row>
    <row r="38" spans="1:11" s="3" customFormat="1" ht="13.5" customHeight="1" x14ac:dyDescent="0.15">
      <c r="A38" s="33"/>
      <c r="B38" s="14" t="s">
        <v>174</v>
      </c>
      <c r="C38" s="27"/>
      <c r="D38" s="27"/>
      <c r="E38" s="27"/>
      <c r="G38" s="14"/>
      <c r="H38" s="18" t="s">
        <v>104</v>
      </c>
      <c r="I38" s="24"/>
      <c r="J38" s="15"/>
      <c r="K38" s="43"/>
    </row>
    <row r="39" spans="1:11" ht="24" customHeight="1" x14ac:dyDescent="0.15">
      <c r="A39" s="33" t="s">
        <v>34</v>
      </c>
      <c r="B39" s="8" t="s">
        <v>35</v>
      </c>
      <c r="C39" s="27"/>
      <c r="D39" s="27"/>
      <c r="E39" s="27"/>
      <c r="F39" s="3"/>
      <c r="H39" s="38"/>
      <c r="I39" s="25" t="s">
        <v>187</v>
      </c>
      <c r="J39" s="15">
        <v>20</v>
      </c>
      <c r="K39" s="39">
        <f>SUM(H39)*(J39)</f>
        <v>0</v>
      </c>
    </row>
    <row r="40" spans="1:11" ht="13.5" customHeight="1" x14ac:dyDescent="0.15">
      <c r="A40" s="33"/>
      <c r="B40" s="14" t="s">
        <v>175</v>
      </c>
      <c r="C40" s="27"/>
      <c r="D40" s="27"/>
      <c r="E40" s="27"/>
      <c r="F40" s="3"/>
      <c r="H40" s="18" t="s">
        <v>104</v>
      </c>
      <c r="I40" s="24"/>
      <c r="J40" s="15"/>
      <c r="K40" s="43"/>
    </row>
    <row r="41" spans="1:11" ht="24" customHeight="1" x14ac:dyDescent="0.15">
      <c r="A41" s="33" t="s">
        <v>36</v>
      </c>
      <c r="B41" s="8" t="s">
        <v>125</v>
      </c>
      <c r="C41" s="27"/>
      <c r="D41" s="27"/>
      <c r="E41" s="27"/>
      <c r="F41" s="3"/>
      <c r="G41" s="14" t="s">
        <v>108</v>
      </c>
      <c r="H41" s="51"/>
      <c r="I41" s="25" t="s">
        <v>187</v>
      </c>
      <c r="J41" s="15">
        <v>500</v>
      </c>
      <c r="K41" s="39">
        <f>SUM(H41)*(J41)</f>
        <v>0</v>
      </c>
    </row>
    <row r="42" spans="1:11" ht="24" customHeight="1" x14ac:dyDescent="0.15">
      <c r="A42" s="33" t="s">
        <v>37</v>
      </c>
      <c r="B42" s="8" t="s">
        <v>126</v>
      </c>
      <c r="C42" s="27"/>
      <c r="D42" s="27"/>
      <c r="E42" s="27"/>
      <c r="F42" s="3"/>
      <c r="G42" s="14" t="s">
        <v>108</v>
      </c>
      <c r="H42" s="51"/>
      <c r="I42" s="25" t="s">
        <v>187</v>
      </c>
      <c r="J42" s="15">
        <v>100</v>
      </c>
      <c r="K42" s="39">
        <f>SUM(H42)*(J42)</f>
        <v>0</v>
      </c>
    </row>
    <row r="43" spans="1:11" ht="24" customHeight="1" x14ac:dyDescent="0.15">
      <c r="A43" s="33" t="s">
        <v>38</v>
      </c>
      <c r="B43" s="8" t="s">
        <v>197</v>
      </c>
      <c r="C43" s="27"/>
      <c r="D43" s="27"/>
      <c r="E43" s="27"/>
      <c r="F43" s="3"/>
      <c r="G43" s="14" t="s">
        <v>108</v>
      </c>
      <c r="H43" s="51"/>
      <c r="I43" s="25" t="s">
        <v>187</v>
      </c>
      <c r="J43" s="15">
        <v>200</v>
      </c>
      <c r="K43" s="42">
        <f>SUM(H43)*(J43)</f>
        <v>0</v>
      </c>
    </row>
    <row r="44" spans="1:11" ht="13.5" customHeight="1" x14ac:dyDescent="0.15">
      <c r="A44" s="33"/>
      <c r="B44" s="14" t="s">
        <v>163</v>
      </c>
      <c r="C44" s="27"/>
      <c r="D44" s="27"/>
      <c r="E44" s="27"/>
      <c r="F44" s="3"/>
      <c r="H44" s="18"/>
      <c r="I44" s="24"/>
      <c r="J44" s="15"/>
      <c r="K44" s="43"/>
    </row>
    <row r="45" spans="1:11" ht="24" customHeight="1" x14ac:dyDescent="0.15">
      <c r="A45" s="33" t="s">
        <v>39</v>
      </c>
      <c r="B45" s="8" t="s">
        <v>127</v>
      </c>
      <c r="C45" s="27"/>
      <c r="D45" s="27"/>
      <c r="E45" s="27"/>
      <c r="F45" s="3"/>
      <c r="G45" s="14" t="s">
        <v>108</v>
      </c>
      <c r="H45" s="51"/>
      <c r="I45" s="25" t="s">
        <v>187</v>
      </c>
      <c r="J45" s="15">
        <v>100</v>
      </c>
      <c r="K45" s="39">
        <f>SUM(H45)*(J45)</f>
        <v>0</v>
      </c>
    </row>
    <row r="46" spans="1:11" ht="24" customHeight="1" x14ac:dyDescent="0.15">
      <c r="A46" s="33" t="s">
        <v>40</v>
      </c>
      <c r="B46" s="8" t="s">
        <v>128</v>
      </c>
      <c r="C46" s="27"/>
      <c r="D46" s="27"/>
      <c r="E46" s="27"/>
      <c r="F46" s="3"/>
      <c r="H46" s="15"/>
      <c r="J46" s="15">
        <v>100</v>
      </c>
      <c r="K46" s="37"/>
    </row>
    <row r="47" spans="1:11" ht="24" customHeight="1" x14ac:dyDescent="0.15">
      <c r="A47" s="33" t="s">
        <v>41</v>
      </c>
      <c r="B47" s="8" t="s">
        <v>129</v>
      </c>
      <c r="C47" s="27"/>
      <c r="D47" s="27"/>
      <c r="E47" s="27"/>
      <c r="F47" s="3"/>
      <c r="H47" s="15"/>
      <c r="J47" s="15">
        <v>100</v>
      </c>
      <c r="K47" s="37"/>
    </row>
    <row r="48" spans="1:11" ht="24" customHeight="1" x14ac:dyDescent="0.15">
      <c r="A48" s="33" t="s">
        <v>42</v>
      </c>
      <c r="B48" s="8" t="s">
        <v>107</v>
      </c>
      <c r="C48" s="27"/>
      <c r="D48" s="27"/>
      <c r="E48" s="27"/>
      <c r="F48" s="3"/>
      <c r="H48" s="38"/>
      <c r="I48" s="25" t="s">
        <v>187</v>
      </c>
      <c r="J48" s="15">
        <v>100</v>
      </c>
      <c r="K48" s="42">
        <f>SUM(H48)*(J48)</f>
        <v>0</v>
      </c>
    </row>
    <row r="49" spans="1:11" s="3" customFormat="1" ht="13.5" customHeight="1" x14ac:dyDescent="0.15">
      <c r="A49" s="33"/>
      <c r="B49" s="14" t="s">
        <v>176</v>
      </c>
      <c r="C49" s="27"/>
      <c r="D49" s="27"/>
      <c r="E49" s="27"/>
      <c r="G49" s="14"/>
      <c r="H49" s="18" t="s">
        <v>106</v>
      </c>
      <c r="I49" s="24"/>
      <c r="J49" s="15"/>
      <c r="K49" s="43"/>
    </row>
    <row r="50" spans="1:11" ht="24" customHeight="1" x14ac:dyDescent="0.15">
      <c r="A50" s="33" t="s">
        <v>43</v>
      </c>
      <c r="B50" s="8" t="s">
        <v>171</v>
      </c>
      <c r="C50" s="27"/>
      <c r="D50" s="27"/>
      <c r="E50" s="27"/>
      <c r="F50" s="3"/>
      <c r="H50" s="38"/>
      <c r="I50" s="25" t="s">
        <v>187</v>
      </c>
      <c r="J50" s="15">
        <v>300</v>
      </c>
      <c r="K50" s="39">
        <f>SUM(H50)*(J50)</f>
        <v>0</v>
      </c>
    </row>
    <row r="51" spans="1:11" s="3" customFormat="1" ht="13.5" customHeight="1" x14ac:dyDescent="0.15">
      <c r="A51" s="33"/>
      <c r="B51" s="14" t="s">
        <v>130</v>
      </c>
      <c r="C51" s="27"/>
      <c r="D51" s="27"/>
      <c r="E51" s="27"/>
      <c r="G51" s="14"/>
      <c r="H51" s="18" t="s">
        <v>99</v>
      </c>
      <c r="I51" s="24"/>
      <c r="J51" s="15"/>
      <c r="K51" s="43"/>
    </row>
    <row r="52" spans="1:11" ht="24" customHeight="1" x14ac:dyDescent="0.15">
      <c r="A52" s="33" t="s">
        <v>44</v>
      </c>
      <c r="B52" s="8" t="s">
        <v>131</v>
      </c>
      <c r="C52" s="27"/>
      <c r="D52" s="27"/>
      <c r="E52" s="27"/>
      <c r="F52" s="3"/>
      <c r="H52" s="15"/>
      <c r="J52" s="15">
        <v>100</v>
      </c>
      <c r="K52" s="36"/>
    </row>
    <row r="53" spans="1:11" ht="24" customHeight="1" x14ac:dyDescent="0.15">
      <c r="A53" s="33" t="s">
        <v>45</v>
      </c>
      <c r="B53" s="8" t="s">
        <v>132</v>
      </c>
      <c r="C53" s="27"/>
      <c r="D53" s="27"/>
      <c r="E53" s="27"/>
      <c r="F53" s="3"/>
      <c r="H53" s="15"/>
      <c r="J53" s="15">
        <v>100</v>
      </c>
      <c r="K53" s="37"/>
    </row>
    <row r="54" spans="1:11" ht="24" customHeight="1" x14ac:dyDescent="0.15">
      <c r="A54" s="33" t="s">
        <v>46</v>
      </c>
      <c r="B54" s="8" t="s">
        <v>47</v>
      </c>
      <c r="C54" s="27"/>
      <c r="D54" s="27"/>
      <c r="E54" s="27"/>
      <c r="F54" s="3"/>
      <c r="H54" s="15"/>
      <c r="J54" s="15">
        <v>100</v>
      </c>
      <c r="K54" s="37"/>
    </row>
    <row r="55" spans="1:11" ht="24" customHeight="1" x14ac:dyDescent="0.15">
      <c r="A55" s="33" t="s">
        <v>48</v>
      </c>
      <c r="B55" s="8" t="s">
        <v>177</v>
      </c>
      <c r="C55" s="27"/>
      <c r="D55" s="27"/>
      <c r="E55" s="27"/>
      <c r="F55" s="3"/>
      <c r="H55" s="15"/>
      <c r="J55" s="15">
        <v>100</v>
      </c>
      <c r="K55" s="37"/>
    </row>
    <row r="56" spans="1:11" ht="24" customHeight="1" x14ac:dyDescent="0.15">
      <c r="A56" s="33" t="s">
        <v>49</v>
      </c>
      <c r="B56" s="8" t="s">
        <v>133</v>
      </c>
      <c r="C56" s="27"/>
      <c r="D56" s="27"/>
      <c r="E56" s="27"/>
      <c r="F56" s="3"/>
      <c r="H56" s="38"/>
      <c r="I56" s="52" t="s">
        <v>187</v>
      </c>
      <c r="J56" s="15">
        <v>500</v>
      </c>
      <c r="K56" s="42">
        <f>SUM(H56)*(J56)</f>
        <v>0</v>
      </c>
    </row>
    <row r="57" spans="1:11" s="3" customFormat="1" ht="13.5" customHeight="1" x14ac:dyDescent="0.15">
      <c r="A57" s="33"/>
      <c r="B57" s="14" t="s">
        <v>134</v>
      </c>
      <c r="C57" s="27"/>
      <c r="D57" s="27"/>
      <c r="E57" s="27"/>
      <c r="G57" s="14"/>
      <c r="H57" s="18" t="s">
        <v>99</v>
      </c>
      <c r="I57" s="24"/>
      <c r="J57" s="15"/>
      <c r="K57" s="43"/>
    </row>
    <row r="58" spans="1:11" ht="24" customHeight="1" x14ac:dyDescent="0.15">
      <c r="A58" s="33" t="s">
        <v>50</v>
      </c>
      <c r="B58" s="8" t="s">
        <v>172</v>
      </c>
      <c r="C58" s="27"/>
      <c r="D58" s="27"/>
      <c r="E58" s="27"/>
      <c r="F58" s="3"/>
      <c r="G58" s="14" t="s">
        <v>108</v>
      </c>
      <c r="H58" s="51"/>
      <c r="I58" s="52" t="s">
        <v>187</v>
      </c>
      <c r="J58" s="15">
        <v>100</v>
      </c>
      <c r="K58" s="39">
        <f>SUM(H58)*(J58)</f>
        <v>0</v>
      </c>
    </row>
    <row r="59" spans="1:11" ht="24" customHeight="1" x14ac:dyDescent="0.15">
      <c r="A59" s="33" t="s">
        <v>51</v>
      </c>
      <c r="B59" s="8" t="s">
        <v>186</v>
      </c>
      <c r="C59" s="27"/>
      <c r="D59" s="27"/>
      <c r="E59" s="27"/>
      <c r="F59" s="3"/>
      <c r="H59" s="15"/>
      <c r="J59" s="15">
        <v>100</v>
      </c>
      <c r="K59" s="36"/>
    </row>
    <row r="60" spans="1:11" ht="22" customHeight="1" x14ac:dyDescent="0.15">
      <c r="A60" s="33" t="s">
        <v>52</v>
      </c>
      <c r="B60" s="8" t="s">
        <v>53</v>
      </c>
      <c r="C60" s="27"/>
      <c r="D60" s="27"/>
      <c r="E60" s="27"/>
      <c r="F60" s="3"/>
      <c r="H60" s="53"/>
      <c r="I60" s="54"/>
      <c r="J60" s="15">
        <v>300</v>
      </c>
      <c r="K60" s="36"/>
    </row>
    <row r="61" spans="1:11" ht="22" customHeight="1" x14ac:dyDescent="0.15">
      <c r="A61" s="33" t="s">
        <v>54</v>
      </c>
      <c r="B61" s="8" t="s">
        <v>135</v>
      </c>
      <c r="C61" s="27"/>
      <c r="D61" s="27"/>
      <c r="E61" s="27"/>
      <c r="F61" s="3"/>
      <c r="H61" s="53"/>
      <c r="I61" s="54"/>
      <c r="J61" s="15">
        <v>300</v>
      </c>
      <c r="K61" s="36"/>
    </row>
    <row r="62" spans="1:11" ht="22" customHeight="1" x14ac:dyDescent="0.15">
      <c r="A62" s="33" t="s">
        <v>55</v>
      </c>
      <c r="B62" s="8" t="s">
        <v>178</v>
      </c>
      <c r="C62" s="27"/>
      <c r="D62" s="27"/>
      <c r="E62" s="27"/>
      <c r="F62" s="3"/>
      <c r="H62" s="51"/>
      <c r="I62" s="52" t="s">
        <v>187</v>
      </c>
      <c r="J62" s="15">
        <v>300</v>
      </c>
      <c r="K62" s="39">
        <f>SUM(H62)*(J62)</f>
        <v>0</v>
      </c>
    </row>
    <row r="63" spans="1:11" s="3" customFormat="1" ht="13.5" customHeight="1" x14ac:dyDescent="0.15">
      <c r="A63" s="33"/>
      <c r="B63" s="14" t="s">
        <v>179</v>
      </c>
      <c r="C63" s="27"/>
      <c r="D63" s="27"/>
      <c r="E63" s="27"/>
      <c r="G63" s="14"/>
      <c r="H63" s="18" t="s">
        <v>180</v>
      </c>
      <c r="I63" s="24"/>
      <c r="J63" s="15"/>
      <c r="K63" s="43"/>
    </row>
    <row r="64" spans="1:11" s="3" customFormat="1" ht="9.75" customHeight="1" thickBot="1" x14ac:dyDescent="0.2">
      <c r="A64" s="33"/>
      <c r="B64" s="14"/>
      <c r="C64" s="27"/>
      <c r="D64" s="27"/>
      <c r="E64" s="27"/>
      <c r="G64" s="14"/>
      <c r="H64" s="15"/>
      <c r="I64" s="25"/>
      <c r="J64" s="15"/>
      <c r="K64" s="34"/>
    </row>
    <row r="65" spans="1:11" ht="24" customHeight="1" thickBot="1" x14ac:dyDescent="0.2">
      <c r="A65" s="33"/>
      <c r="B65" s="27"/>
      <c r="C65" s="27"/>
      <c r="D65" s="27"/>
      <c r="E65" s="27"/>
      <c r="F65" s="3"/>
      <c r="H65" s="25" t="s">
        <v>32</v>
      </c>
      <c r="J65" s="15" t="s">
        <v>164</v>
      </c>
      <c r="K65" s="50">
        <f>SUM(K37:K62)</f>
        <v>0</v>
      </c>
    </row>
    <row r="66" spans="1:11" ht="37.5" customHeight="1" x14ac:dyDescent="0.15">
      <c r="A66" s="33"/>
      <c r="B66" s="27"/>
      <c r="C66" s="27"/>
      <c r="D66" s="27"/>
      <c r="E66" s="49"/>
      <c r="H66" s="25"/>
      <c r="J66" s="15"/>
      <c r="K66" s="34"/>
    </row>
    <row r="67" spans="1:11" s="3" customFormat="1" ht="15" x14ac:dyDescent="0.15">
      <c r="A67" s="8"/>
      <c r="B67" s="7" t="s">
        <v>195</v>
      </c>
      <c r="D67" s="27"/>
      <c r="E67" s="27"/>
      <c r="F67" s="27"/>
      <c r="G67" s="14"/>
      <c r="H67" s="15"/>
      <c r="I67" s="25"/>
      <c r="J67" s="14"/>
      <c r="K67" s="28" t="s">
        <v>111</v>
      </c>
    </row>
    <row r="68" spans="1:11" s="3" customFormat="1" ht="31.5" customHeight="1" x14ac:dyDescent="0.15">
      <c r="A68" s="33"/>
      <c r="B68" s="27"/>
      <c r="C68" s="27"/>
      <c r="D68" s="27"/>
      <c r="E68" s="27"/>
      <c r="F68" s="27"/>
      <c r="G68" s="14"/>
      <c r="H68" s="15"/>
      <c r="I68" s="25"/>
      <c r="J68" s="15" t="s">
        <v>2</v>
      </c>
      <c r="K68" s="34"/>
    </row>
    <row r="69" spans="1:11" ht="22" customHeight="1" x14ac:dyDescent="0.15">
      <c r="A69" s="33" t="s">
        <v>56</v>
      </c>
      <c r="B69" s="8" t="s">
        <v>199</v>
      </c>
      <c r="C69" s="27"/>
      <c r="D69" s="27"/>
      <c r="E69" s="27"/>
      <c r="F69" s="3"/>
      <c r="H69" s="53"/>
      <c r="I69" s="54"/>
      <c r="J69" s="15">
        <v>500</v>
      </c>
      <c r="K69" s="36"/>
    </row>
    <row r="70" spans="1:11" ht="22" customHeight="1" x14ac:dyDescent="0.15">
      <c r="A70" s="33" t="s">
        <v>57</v>
      </c>
      <c r="B70" s="8" t="s">
        <v>58</v>
      </c>
      <c r="C70" s="27"/>
      <c r="D70" s="8" t="s">
        <v>137</v>
      </c>
      <c r="E70" s="8"/>
      <c r="F70" s="3"/>
      <c r="G70" s="14" t="s">
        <v>108</v>
      </c>
      <c r="H70" s="56"/>
      <c r="I70" s="52" t="s">
        <v>187</v>
      </c>
      <c r="J70" s="35">
        <v>2000</v>
      </c>
      <c r="K70" s="42">
        <f t="shared" ref="K70:K77" si="3">SUM(H70)*(J70)</f>
        <v>0</v>
      </c>
    </row>
    <row r="71" spans="1:11" ht="22" customHeight="1" x14ac:dyDescent="0.15">
      <c r="A71" s="33"/>
      <c r="B71" s="3"/>
      <c r="C71" s="40" t="s">
        <v>118</v>
      </c>
      <c r="D71" s="8" t="s">
        <v>138</v>
      </c>
      <c r="E71" s="8"/>
      <c r="F71" s="3"/>
      <c r="G71" s="14" t="s">
        <v>108</v>
      </c>
      <c r="H71" s="56"/>
      <c r="I71" s="52" t="s">
        <v>187</v>
      </c>
      <c r="J71" s="35">
        <v>2000</v>
      </c>
      <c r="K71" s="42">
        <f t="shared" si="3"/>
        <v>0</v>
      </c>
    </row>
    <row r="72" spans="1:11" ht="22" customHeight="1" x14ac:dyDescent="0.15">
      <c r="A72" s="33"/>
      <c r="B72" s="14"/>
      <c r="C72" s="40" t="s">
        <v>120</v>
      </c>
      <c r="D72" s="8" t="s">
        <v>139</v>
      </c>
      <c r="E72" s="8"/>
      <c r="F72" s="3"/>
      <c r="G72" s="14" t="s">
        <v>108</v>
      </c>
      <c r="H72" s="56"/>
      <c r="I72" s="52" t="s">
        <v>187</v>
      </c>
      <c r="J72" s="35">
        <v>2000</v>
      </c>
      <c r="K72" s="42">
        <f t="shared" si="3"/>
        <v>0</v>
      </c>
    </row>
    <row r="73" spans="1:11" ht="22" customHeight="1" x14ac:dyDescent="0.15">
      <c r="A73" s="33"/>
      <c r="B73" s="14"/>
      <c r="C73" s="40" t="s">
        <v>136</v>
      </c>
      <c r="D73" s="8" t="s">
        <v>140</v>
      </c>
      <c r="E73" s="8"/>
      <c r="F73" s="3"/>
      <c r="G73" s="14" t="s">
        <v>108</v>
      </c>
      <c r="H73" s="56"/>
      <c r="I73" s="52" t="s">
        <v>187</v>
      </c>
      <c r="J73" s="35">
        <v>2000</v>
      </c>
      <c r="K73" s="42">
        <f t="shared" si="3"/>
        <v>0</v>
      </c>
    </row>
    <row r="74" spans="1:11" ht="22" customHeight="1" x14ac:dyDescent="0.15">
      <c r="A74" s="33"/>
      <c r="B74" s="27"/>
      <c r="C74" s="40" t="s">
        <v>119</v>
      </c>
      <c r="D74" s="8" t="s">
        <v>141</v>
      </c>
      <c r="E74" s="27"/>
      <c r="F74" s="3"/>
      <c r="G74" s="14" t="s">
        <v>108</v>
      </c>
      <c r="H74" s="56"/>
      <c r="I74" s="52" t="s">
        <v>187</v>
      </c>
      <c r="J74" s="35">
        <v>2000</v>
      </c>
      <c r="K74" s="42">
        <f t="shared" si="3"/>
        <v>0</v>
      </c>
    </row>
    <row r="75" spans="1:11" ht="22" customHeight="1" x14ac:dyDescent="0.15">
      <c r="A75" s="33"/>
      <c r="B75" s="27"/>
      <c r="C75" s="40" t="s">
        <v>117</v>
      </c>
      <c r="D75" s="8" t="s">
        <v>170</v>
      </c>
      <c r="E75" s="27"/>
      <c r="F75" s="3"/>
      <c r="G75" s="14" t="s">
        <v>108</v>
      </c>
      <c r="H75" s="56"/>
      <c r="I75" s="52" t="s">
        <v>187</v>
      </c>
      <c r="J75" s="35">
        <v>2000</v>
      </c>
      <c r="K75" s="42">
        <f t="shared" si="3"/>
        <v>0</v>
      </c>
    </row>
    <row r="76" spans="1:11" ht="22" customHeight="1" x14ac:dyDescent="0.15">
      <c r="A76" s="33"/>
      <c r="B76" s="27"/>
      <c r="C76" s="40" t="s">
        <v>116</v>
      </c>
      <c r="D76" s="8" t="s">
        <v>142</v>
      </c>
      <c r="E76" s="27"/>
      <c r="F76" s="3"/>
      <c r="G76" s="14" t="s">
        <v>108</v>
      </c>
      <c r="H76" s="56"/>
      <c r="I76" s="52" t="s">
        <v>187</v>
      </c>
      <c r="J76" s="35">
        <v>2000</v>
      </c>
      <c r="K76" s="42">
        <f t="shared" si="3"/>
        <v>0</v>
      </c>
    </row>
    <row r="77" spans="1:11" ht="22" customHeight="1" x14ac:dyDescent="0.15">
      <c r="A77" s="33" t="s">
        <v>59</v>
      </c>
      <c r="B77" s="8" t="s">
        <v>60</v>
      </c>
      <c r="C77" s="27"/>
      <c r="D77" s="27"/>
      <c r="E77" s="27"/>
      <c r="F77" s="3"/>
      <c r="G77" s="14" t="s">
        <v>108</v>
      </c>
      <c r="H77" s="56"/>
      <c r="I77" s="52" t="s">
        <v>187</v>
      </c>
      <c r="J77" s="15">
        <v>500</v>
      </c>
      <c r="K77" s="42">
        <f t="shared" si="3"/>
        <v>0</v>
      </c>
    </row>
    <row r="78" spans="1:11" ht="13.5" customHeight="1" x14ac:dyDescent="0.15">
      <c r="A78" s="33"/>
      <c r="B78" s="14" t="s">
        <v>181</v>
      </c>
      <c r="C78" s="27"/>
      <c r="D78" s="27"/>
      <c r="E78" s="27"/>
      <c r="F78" s="3"/>
      <c r="H78" s="18"/>
      <c r="I78" s="24"/>
      <c r="J78" s="15"/>
      <c r="K78" s="57"/>
    </row>
    <row r="79" spans="1:11" ht="22" customHeight="1" x14ac:dyDescent="0.15">
      <c r="A79" s="33" t="s">
        <v>61</v>
      </c>
      <c r="B79" s="8" t="s">
        <v>76</v>
      </c>
      <c r="C79" s="27"/>
      <c r="D79" s="27"/>
      <c r="E79" s="27"/>
      <c r="F79" s="3"/>
      <c r="H79" s="53"/>
      <c r="I79" s="54"/>
      <c r="J79" s="35">
        <v>1000</v>
      </c>
      <c r="K79" s="36"/>
    </row>
    <row r="80" spans="1:11" ht="22" customHeight="1" x14ac:dyDescent="0.15">
      <c r="A80" s="33" t="s">
        <v>191</v>
      </c>
      <c r="B80" s="8" t="s">
        <v>102</v>
      </c>
      <c r="C80" s="27"/>
      <c r="D80" s="27"/>
      <c r="E80" s="27"/>
      <c r="F80" s="3"/>
      <c r="H80" s="58"/>
      <c r="I80" s="52" t="s">
        <v>187</v>
      </c>
      <c r="J80" s="15">
        <v>500</v>
      </c>
      <c r="K80" s="42">
        <f>SUM(H80)*(J80)</f>
        <v>0</v>
      </c>
    </row>
    <row r="81" spans="1:11" s="3" customFormat="1" ht="13.5" customHeight="1" x14ac:dyDescent="0.15">
      <c r="A81" s="33"/>
      <c r="B81" s="14" t="s">
        <v>143</v>
      </c>
      <c r="C81" s="27"/>
      <c r="D81" s="27"/>
      <c r="E81" s="27"/>
      <c r="G81" s="14"/>
      <c r="H81" s="18" t="s">
        <v>101</v>
      </c>
      <c r="I81" s="24"/>
      <c r="J81" s="15"/>
      <c r="K81" s="43"/>
    </row>
    <row r="82" spans="1:11" ht="22" customHeight="1" x14ac:dyDescent="0.15">
      <c r="A82" s="33" t="s">
        <v>62</v>
      </c>
      <c r="B82" s="8" t="s">
        <v>65</v>
      </c>
      <c r="C82" s="27"/>
      <c r="D82" s="27"/>
      <c r="E82" s="27"/>
      <c r="F82" s="3"/>
      <c r="H82" s="53"/>
      <c r="I82" s="54"/>
      <c r="J82" s="15">
        <v>500</v>
      </c>
      <c r="K82" s="36"/>
    </row>
    <row r="83" spans="1:11" ht="22" customHeight="1" x14ac:dyDescent="0.15">
      <c r="A83" s="33" t="s">
        <v>63</v>
      </c>
      <c r="B83" s="8" t="s">
        <v>182</v>
      </c>
      <c r="C83" s="27"/>
      <c r="D83" s="27"/>
      <c r="E83" s="27"/>
      <c r="F83" s="3"/>
      <c r="H83" s="58"/>
      <c r="I83" s="52" t="s">
        <v>187</v>
      </c>
      <c r="J83" s="15">
        <v>100</v>
      </c>
      <c r="K83" s="42">
        <f>SUM(H83)*(J83)</f>
        <v>0</v>
      </c>
    </row>
    <row r="84" spans="1:11" s="3" customFormat="1" ht="13.5" customHeight="1" x14ac:dyDescent="0.15">
      <c r="A84" s="33"/>
      <c r="B84" s="14" t="s">
        <v>144</v>
      </c>
      <c r="C84" s="27"/>
      <c r="D84" s="27"/>
      <c r="E84" s="27"/>
      <c r="G84" s="14"/>
      <c r="H84" s="18" t="s">
        <v>100</v>
      </c>
      <c r="I84" s="24"/>
      <c r="J84" s="15"/>
      <c r="K84" s="43"/>
    </row>
    <row r="85" spans="1:11" ht="20" customHeight="1" x14ac:dyDescent="0.15">
      <c r="A85" s="33" t="s">
        <v>64</v>
      </c>
      <c r="B85" s="8" t="s">
        <v>68</v>
      </c>
      <c r="C85" s="27"/>
      <c r="D85" s="27"/>
      <c r="E85" s="27"/>
      <c r="F85" s="3"/>
      <c r="H85" s="53"/>
      <c r="I85" s="54"/>
      <c r="J85" s="15">
        <v>100</v>
      </c>
      <c r="K85" s="36"/>
    </row>
    <row r="86" spans="1:11" ht="20" customHeight="1" x14ac:dyDescent="0.15">
      <c r="A86" s="33" t="s">
        <v>66</v>
      </c>
      <c r="B86" s="8" t="s">
        <v>70</v>
      </c>
      <c r="C86" s="27"/>
      <c r="D86" s="27"/>
      <c r="E86" s="27"/>
      <c r="F86" s="3"/>
      <c r="H86" s="56"/>
      <c r="I86" s="52" t="s">
        <v>187</v>
      </c>
      <c r="J86" s="15">
        <v>250</v>
      </c>
      <c r="K86" s="42">
        <f>SUM(H86)*(J86)</f>
        <v>0</v>
      </c>
    </row>
    <row r="87" spans="1:11" s="3" customFormat="1" ht="13.5" customHeight="1" x14ac:dyDescent="0.15">
      <c r="A87" s="33"/>
      <c r="B87" s="14" t="s">
        <v>145</v>
      </c>
      <c r="C87" s="27"/>
      <c r="D87" s="27"/>
      <c r="E87" s="27"/>
      <c r="G87" s="14"/>
      <c r="H87" s="18" t="s">
        <v>100</v>
      </c>
      <c r="I87" s="24"/>
      <c r="J87" s="15"/>
      <c r="K87" s="43"/>
    </row>
    <row r="88" spans="1:11" ht="22" customHeight="1" x14ac:dyDescent="0.15">
      <c r="A88" s="33" t="s">
        <v>67</v>
      </c>
      <c r="B88" s="8" t="s">
        <v>73</v>
      </c>
      <c r="C88" s="27"/>
      <c r="D88" s="27"/>
      <c r="E88" s="27"/>
      <c r="F88" s="3"/>
      <c r="H88" s="15"/>
      <c r="J88" s="15">
        <v>500</v>
      </c>
      <c r="K88" s="36"/>
    </row>
    <row r="89" spans="1:11" s="3" customFormat="1" ht="13.5" customHeight="1" x14ac:dyDescent="0.15">
      <c r="A89" s="33"/>
      <c r="B89" s="14" t="s">
        <v>72</v>
      </c>
      <c r="C89" s="27"/>
      <c r="D89" s="27"/>
      <c r="E89" s="27"/>
      <c r="G89" s="14"/>
      <c r="H89" s="15"/>
      <c r="I89" s="25"/>
      <c r="J89" s="15"/>
      <c r="K89" s="43"/>
    </row>
    <row r="90" spans="1:11" ht="22" customHeight="1" x14ac:dyDescent="0.15">
      <c r="A90" s="33" t="s">
        <v>69</v>
      </c>
      <c r="B90" s="8" t="s">
        <v>75</v>
      </c>
      <c r="C90" s="27"/>
      <c r="D90" s="27"/>
      <c r="E90" s="27"/>
      <c r="F90" s="3"/>
      <c r="H90" s="55"/>
      <c r="I90" s="52" t="s">
        <v>187</v>
      </c>
      <c r="J90" s="15">
        <v>500</v>
      </c>
      <c r="K90" s="39">
        <f>SUM(H90)*(J90)</f>
        <v>0</v>
      </c>
    </row>
    <row r="91" spans="1:11" s="3" customFormat="1" ht="13.5" customHeight="1" x14ac:dyDescent="0.15">
      <c r="A91" s="33"/>
      <c r="B91" s="14" t="s">
        <v>146</v>
      </c>
      <c r="C91" s="27"/>
      <c r="D91" s="27"/>
      <c r="E91" s="27"/>
      <c r="G91" s="14"/>
      <c r="H91" s="18" t="s">
        <v>100</v>
      </c>
      <c r="I91" s="24"/>
      <c r="J91" s="15"/>
      <c r="K91" s="43"/>
    </row>
    <row r="92" spans="1:11" ht="22" customHeight="1" x14ac:dyDescent="0.15">
      <c r="A92" s="33" t="s">
        <v>71</v>
      </c>
      <c r="B92" s="8" t="s">
        <v>78</v>
      </c>
      <c r="C92" s="27"/>
      <c r="D92" s="27"/>
      <c r="E92" s="27"/>
      <c r="F92" s="3"/>
      <c r="H92" s="53"/>
      <c r="I92" s="54"/>
      <c r="J92" s="15">
        <v>500</v>
      </c>
      <c r="K92" s="36"/>
    </row>
    <row r="93" spans="1:11" s="3" customFormat="1" ht="13.5" customHeight="1" x14ac:dyDescent="0.15">
      <c r="A93" s="33"/>
      <c r="B93" s="14" t="s">
        <v>147</v>
      </c>
      <c r="C93" s="27"/>
      <c r="D93" s="27"/>
      <c r="E93" s="27"/>
      <c r="G93" s="14"/>
      <c r="H93" s="18"/>
      <c r="I93" s="24"/>
      <c r="J93" s="15"/>
      <c r="K93" s="43"/>
    </row>
    <row r="94" spans="1:11" ht="22" customHeight="1" x14ac:dyDescent="0.15">
      <c r="A94" s="33" t="s">
        <v>74</v>
      </c>
      <c r="B94" s="8" t="s">
        <v>80</v>
      </c>
      <c r="C94" s="27"/>
      <c r="D94" s="27"/>
      <c r="E94" s="27"/>
      <c r="F94" s="3"/>
      <c r="G94" s="14" t="s">
        <v>108</v>
      </c>
      <c r="H94" s="59"/>
      <c r="I94" s="52" t="s">
        <v>187</v>
      </c>
      <c r="J94" s="15">
        <v>500</v>
      </c>
      <c r="K94" s="39">
        <f>SUM(H94)*(J94)</f>
        <v>0</v>
      </c>
    </row>
    <row r="95" spans="1:11" s="3" customFormat="1" ht="13.5" customHeight="1" x14ac:dyDescent="0.15">
      <c r="A95" s="33"/>
      <c r="B95" s="14" t="s">
        <v>148</v>
      </c>
      <c r="C95" s="27"/>
      <c r="D95" s="27"/>
      <c r="E95" s="27"/>
      <c r="G95" s="14"/>
      <c r="H95" s="15"/>
      <c r="I95" s="25"/>
      <c r="J95" s="15"/>
      <c r="K95" s="43"/>
    </row>
    <row r="96" spans="1:11" ht="22.5" customHeight="1" x14ac:dyDescent="0.15">
      <c r="A96" s="33" t="s">
        <v>77</v>
      </c>
      <c r="B96" s="8" t="s">
        <v>183</v>
      </c>
      <c r="C96" s="27"/>
      <c r="D96" s="27"/>
      <c r="E96" s="27"/>
      <c r="F96" s="3"/>
      <c r="G96" s="14" t="s">
        <v>108</v>
      </c>
      <c r="H96" s="59"/>
      <c r="I96" s="60"/>
      <c r="J96" s="15">
        <v>100</v>
      </c>
      <c r="K96" s="39">
        <f>SUM(H96)*(J96)</f>
        <v>0</v>
      </c>
    </row>
    <row r="97" spans="1:11" s="3" customFormat="1" ht="13.5" customHeight="1" x14ac:dyDescent="0.15">
      <c r="A97" s="33"/>
      <c r="B97" s="14" t="s">
        <v>149</v>
      </c>
      <c r="C97" s="27"/>
      <c r="D97" s="27"/>
      <c r="E97" s="27"/>
      <c r="G97" s="14"/>
      <c r="H97" s="23"/>
      <c r="I97" s="26"/>
      <c r="J97" s="15"/>
      <c r="K97" s="43"/>
    </row>
    <row r="98" spans="1:11" ht="22" customHeight="1" x14ac:dyDescent="0.15">
      <c r="A98" s="33" t="s">
        <v>79</v>
      </c>
      <c r="B98" s="8" t="s">
        <v>84</v>
      </c>
      <c r="C98" s="27"/>
      <c r="D98" s="27"/>
      <c r="E98" s="27"/>
      <c r="F98" s="3"/>
      <c r="G98" s="14" t="s">
        <v>108</v>
      </c>
      <c r="H98" s="59"/>
      <c r="I98" s="52" t="s">
        <v>187</v>
      </c>
      <c r="J98" s="15">
        <v>100</v>
      </c>
      <c r="K98" s="39">
        <f>SUM(H98)*(J98)</f>
        <v>0</v>
      </c>
    </row>
    <row r="99" spans="1:11" ht="13.5" customHeight="1" x14ac:dyDescent="0.15">
      <c r="A99" s="33"/>
      <c r="B99" s="14" t="s">
        <v>82</v>
      </c>
      <c r="C99" s="27"/>
      <c r="D99" s="27"/>
      <c r="E99" s="27"/>
      <c r="F99" s="3"/>
      <c r="H99" s="15"/>
      <c r="J99" s="15"/>
      <c r="K99" s="43"/>
    </row>
    <row r="100" spans="1:11" ht="13.5" customHeight="1" thickBot="1" x14ac:dyDescent="0.2">
      <c r="A100" s="33"/>
      <c r="B100" s="14"/>
      <c r="C100" s="27"/>
      <c r="D100" s="27"/>
      <c r="E100" s="27"/>
      <c r="F100" s="3"/>
      <c r="H100" s="15"/>
      <c r="J100" s="15"/>
      <c r="K100" s="34"/>
    </row>
    <row r="101" spans="1:11" ht="24" customHeight="1" thickBot="1" x14ac:dyDescent="0.2">
      <c r="A101" s="33"/>
      <c r="B101" s="27"/>
      <c r="C101" s="27"/>
      <c r="D101" s="27"/>
      <c r="E101" s="27"/>
      <c r="F101" s="3"/>
      <c r="H101" s="25" t="s">
        <v>32</v>
      </c>
      <c r="J101" s="15" t="s">
        <v>165</v>
      </c>
      <c r="K101" s="50">
        <f>SUM(K61:K98)</f>
        <v>0</v>
      </c>
    </row>
    <row r="102" spans="1:11" s="3" customFormat="1" ht="22.5" customHeight="1" x14ac:dyDescent="0.15">
      <c r="A102" s="8"/>
      <c r="B102" s="7" t="s">
        <v>195</v>
      </c>
      <c r="D102" s="27"/>
      <c r="E102" s="27"/>
      <c r="F102" s="27"/>
      <c r="G102" s="14"/>
      <c r="H102" s="15"/>
      <c r="I102" s="25"/>
      <c r="J102" s="14"/>
      <c r="K102" s="28" t="s">
        <v>112</v>
      </c>
    </row>
    <row r="103" spans="1:11" s="3" customFormat="1" ht="22.5" customHeight="1" x14ac:dyDescent="0.15">
      <c r="A103" s="33"/>
      <c r="B103" s="27"/>
      <c r="C103" s="27"/>
      <c r="D103" s="27"/>
      <c r="E103" s="27"/>
      <c r="F103" s="27"/>
      <c r="G103" s="14"/>
      <c r="H103" s="15"/>
      <c r="I103" s="25"/>
      <c r="J103" s="15" t="s">
        <v>2</v>
      </c>
      <c r="K103" s="34"/>
    </row>
    <row r="104" spans="1:11" ht="22" customHeight="1" x14ac:dyDescent="0.15">
      <c r="A104" s="33" t="s">
        <v>81</v>
      </c>
      <c r="B104" s="8" t="s">
        <v>86</v>
      </c>
      <c r="C104" s="27"/>
      <c r="D104" s="27"/>
      <c r="E104" s="27"/>
      <c r="F104" s="3"/>
      <c r="H104" s="53"/>
      <c r="I104" s="54"/>
      <c r="J104" s="15">
        <v>500</v>
      </c>
      <c r="K104" s="36"/>
    </row>
    <row r="105" spans="1:11" ht="22" customHeight="1" x14ac:dyDescent="0.15">
      <c r="A105" s="33" t="s">
        <v>83</v>
      </c>
      <c r="B105" s="8" t="s">
        <v>150</v>
      </c>
      <c r="C105" s="27"/>
      <c r="D105" s="27"/>
      <c r="E105" s="27"/>
      <c r="F105" s="3"/>
      <c r="H105" s="53"/>
      <c r="I105" s="54"/>
      <c r="J105" s="15">
        <v>500</v>
      </c>
      <c r="K105" s="36"/>
    </row>
    <row r="106" spans="1:11" ht="22" customHeight="1" x14ac:dyDescent="0.15">
      <c r="A106" s="33" t="s">
        <v>85</v>
      </c>
      <c r="B106" s="8" t="s">
        <v>151</v>
      </c>
      <c r="C106" s="27"/>
      <c r="D106" s="27"/>
      <c r="E106" s="27"/>
      <c r="F106" s="3"/>
      <c r="H106" s="55"/>
      <c r="I106" s="52" t="s">
        <v>187</v>
      </c>
      <c r="J106" s="15">
        <v>100</v>
      </c>
      <c r="K106" s="39">
        <f>SUM(H106)*(J106)</f>
        <v>0</v>
      </c>
    </row>
    <row r="107" spans="1:11" ht="13.5" customHeight="1" x14ac:dyDescent="0.15">
      <c r="A107" s="33"/>
      <c r="B107" s="14" t="s">
        <v>153</v>
      </c>
      <c r="C107" s="27"/>
      <c r="D107" s="27"/>
      <c r="E107" s="27"/>
      <c r="F107" s="3"/>
      <c r="H107" s="18" t="s">
        <v>152</v>
      </c>
      <c r="I107" s="24"/>
      <c r="J107" s="15"/>
      <c r="K107" s="43"/>
    </row>
    <row r="108" spans="1:11" ht="22" customHeight="1" x14ac:dyDescent="0.15">
      <c r="A108" s="33" t="s">
        <v>87</v>
      </c>
      <c r="B108" s="8" t="s">
        <v>155</v>
      </c>
      <c r="C108" s="27"/>
      <c r="D108" s="27"/>
      <c r="E108" s="27"/>
      <c r="F108" s="3"/>
      <c r="H108" s="53"/>
      <c r="I108" s="54"/>
      <c r="J108" s="15">
        <v>500</v>
      </c>
      <c r="K108" s="36"/>
    </row>
    <row r="109" spans="1:11" ht="22" customHeight="1" x14ac:dyDescent="0.15">
      <c r="A109" s="33" t="s">
        <v>89</v>
      </c>
      <c r="B109" s="8" t="s">
        <v>159</v>
      </c>
      <c r="C109" s="27"/>
      <c r="D109" s="27"/>
      <c r="E109" s="27"/>
      <c r="F109" s="3"/>
      <c r="H109" s="55"/>
      <c r="I109" s="61" t="s">
        <v>187</v>
      </c>
      <c r="J109" s="15">
        <v>300</v>
      </c>
      <c r="K109" s="39">
        <f>SUM(H109)*(J109)</f>
        <v>0</v>
      </c>
    </row>
    <row r="110" spans="1:11" ht="13.5" customHeight="1" x14ac:dyDescent="0.15">
      <c r="A110" s="33"/>
      <c r="B110" s="14" t="s">
        <v>160</v>
      </c>
      <c r="C110" s="27"/>
      <c r="D110" s="27"/>
      <c r="E110" s="27"/>
      <c r="F110" s="3"/>
      <c r="H110" s="18" t="s">
        <v>161</v>
      </c>
      <c r="I110" s="24"/>
      <c r="J110" s="15"/>
      <c r="K110" s="43"/>
    </row>
    <row r="111" spans="1:11" ht="22" customHeight="1" x14ac:dyDescent="0.15">
      <c r="A111" s="33" t="s">
        <v>154</v>
      </c>
      <c r="B111" s="8" t="s">
        <v>192</v>
      </c>
      <c r="C111" s="27"/>
      <c r="D111" s="27"/>
      <c r="E111" s="27"/>
      <c r="F111" s="3"/>
      <c r="H111" s="53"/>
      <c r="I111" s="54"/>
      <c r="J111" s="35">
        <v>1500</v>
      </c>
      <c r="K111" s="36"/>
    </row>
    <row r="112" spans="1:11" ht="22" customHeight="1" x14ac:dyDescent="0.15">
      <c r="A112" s="33" t="s">
        <v>158</v>
      </c>
      <c r="B112" s="8" t="s">
        <v>90</v>
      </c>
      <c r="C112" s="27"/>
      <c r="D112" s="27"/>
      <c r="E112" s="27"/>
      <c r="F112" s="3"/>
      <c r="G112" s="14" t="s">
        <v>108</v>
      </c>
      <c r="H112" s="59"/>
      <c r="I112" s="52" t="s">
        <v>187</v>
      </c>
      <c r="J112" s="15">
        <v>100</v>
      </c>
      <c r="K112" s="39">
        <f>SUM(H112)*(J112)</f>
        <v>0</v>
      </c>
    </row>
    <row r="113" spans="1:11" ht="13.5" customHeight="1" x14ac:dyDescent="0.15">
      <c r="A113" s="33"/>
      <c r="B113" s="14" t="s">
        <v>157</v>
      </c>
      <c r="C113" s="27"/>
      <c r="D113" s="27"/>
      <c r="E113" s="27"/>
      <c r="F113" s="3"/>
      <c r="H113" s="15"/>
      <c r="J113" s="15"/>
      <c r="K113" s="43"/>
    </row>
    <row r="114" spans="1:11" ht="22" customHeight="1" x14ac:dyDescent="0.15">
      <c r="A114" s="33" t="s">
        <v>162</v>
      </c>
      <c r="B114" s="8" t="s">
        <v>88</v>
      </c>
      <c r="C114" s="27"/>
      <c r="D114" s="27"/>
      <c r="E114" s="27"/>
      <c r="F114" s="3"/>
      <c r="H114" s="56"/>
      <c r="I114" s="52" t="s">
        <v>187</v>
      </c>
      <c r="J114" s="15">
        <v>100</v>
      </c>
      <c r="K114" s="39">
        <f>SUM(H114)*(J114)</f>
        <v>0</v>
      </c>
    </row>
    <row r="115" spans="1:11" s="3" customFormat="1" ht="13.5" customHeight="1" x14ac:dyDescent="0.15">
      <c r="A115" s="33"/>
      <c r="B115" s="14" t="s">
        <v>156</v>
      </c>
      <c r="C115" s="27"/>
      <c r="D115" s="27"/>
      <c r="E115" s="27"/>
      <c r="G115" s="14"/>
      <c r="H115" s="18" t="s">
        <v>103</v>
      </c>
      <c r="I115" s="24"/>
      <c r="J115" s="15"/>
      <c r="K115" s="43"/>
    </row>
    <row r="116" spans="1:11" s="3" customFormat="1" ht="13.5" customHeight="1" thickBot="1" x14ac:dyDescent="0.2">
      <c r="A116" s="33"/>
      <c r="B116" s="14"/>
      <c r="C116" s="27"/>
      <c r="D116" s="27"/>
      <c r="E116" s="27"/>
      <c r="G116" s="14"/>
      <c r="H116" s="18"/>
      <c r="I116" s="24"/>
      <c r="J116" s="15"/>
      <c r="K116" s="34"/>
    </row>
    <row r="117" spans="1:11" ht="24" customHeight="1" thickBot="1" x14ac:dyDescent="0.2">
      <c r="A117" s="33"/>
      <c r="B117" s="27"/>
      <c r="C117" s="27"/>
      <c r="D117" s="27"/>
      <c r="E117" s="27"/>
      <c r="F117" s="3"/>
      <c r="H117" s="25" t="s">
        <v>32</v>
      </c>
      <c r="J117" s="15" t="s">
        <v>167</v>
      </c>
      <c r="K117" s="50">
        <f>SUM(K104:K114)</f>
        <v>0</v>
      </c>
    </row>
    <row r="118" spans="1:11" ht="24" customHeight="1" x14ac:dyDescent="0.15">
      <c r="B118" s="3"/>
      <c r="C118" s="3"/>
      <c r="D118" s="3"/>
      <c r="E118" s="3"/>
      <c r="F118" s="3"/>
      <c r="H118" s="15"/>
      <c r="J118" s="15" t="s">
        <v>166</v>
      </c>
      <c r="K118" s="62">
        <f>SUM(K33)</f>
        <v>0</v>
      </c>
    </row>
    <row r="119" spans="1:11" ht="24" customHeight="1" x14ac:dyDescent="0.15">
      <c r="B119" s="3"/>
      <c r="C119" s="3"/>
      <c r="D119" s="3"/>
      <c r="E119" s="3"/>
      <c r="F119" s="3"/>
      <c r="H119" s="15"/>
      <c r="J119" s="15" t="s">
        <v>164</v>
      </c>
      <c r="K119" s="63">
        <f>SUM(K65)</f>
        <v>0</v>
      </c>
    </row>
    <row r="120" spans="1:11" ht="24" customHeight="1" x14ac:dyDescent="0.15">
      <c r="B120" s="3"/>
      <c r="C120" s="3"/>
      <c r="D120" s="3"/>
      <c r="E120" s="3"/>
      <c r="F120" s="3"/>
      <c r="H120" s="15"/>
      <c r="J120" s="15" t="s">
        <v>165</v>
      </c>
      <c r="K120" s="63">
        <f>SUM(K101)</f>
        <v>0</v>
      </c>
    </row>
    <row r="121" spans="1:11" ht="5.25" customHeight="1" thickBot="1" x14ac:dyDescent="0.2">
      <c r="B121" s="3"/>
      <c r="C121" s="3"/>
      <c r="D121" s="3"/>
      <c r="E121" s="3"/>
      <c r="F121" s="3"/>
      <c r="H121" s="15"/>
      <c r="K121" s="34"/>
    </row>
    <row r="122" spans="1:11" ht="24" customHeight="1" thickTop="1" thickBot="1" x14ac:dyDescent="0.2">
      <c r="B122" s="3"/>
      <c r="C122" s="3"/>
      <c r="D122" s="3"/>
      <c r="E122" s="3"/>
      <c r="F122" s="3"/>
      <c r="H122" s="15"/>
      <c r="J122" s="25" t="s">
        <v>91</v>
      </c>
      <c r="K122" s="64">
        <f>SUM(K117:K120)</f>
        <v>0</v>
      </c>
    </row>
    <row r="123" spans="1:11" ht="55.5" customHeight="1" thickTop="1" x14ac:dyDescent="0.15">
      <c r="B123" s="25" t="s">
        <v>92</v>
      </c>
      <c r="C123" s="65"/>
      <c r="D123" s="45"/>
      <c r="E123" s="45"/>
      <c r="F123" s="45"/>
      <c r="G123" s="46"/>
      <c r="H123" s="47"/>
      <c r="I123" s="48"/>
      <c r="J123" s="25" t="s">
        <v>1</v>
      </c>
      <c r="K123" s="66"/>
    </row>
    <row r="124" spans="1:11" ht="22" customHeight="1" x14ac:dyDescent="0.15">
      <c r="B124" s="25" t="s">
        <v>93</v>
      </c>
      <c r="C124" s="67"/>
      <c r="D124" s="19"/>
      <c r="E124" s="68"/>
      <c r="F124" s="3"/>
      <c r="H124" s="15"/>
      <c r="J124" s="25" t="s">
        <v>202</v>
      </c>
      <c r="K124" s="69"/>
    </row>
    <row r="125" spans="1:11" ht="22" customHeight="1" x14ac:dyDescent="0.15">
      <c r="B125" s="25" t="s">
        <v>184</v>
      </c>
      <c r="C125" s="67"/>
      <c r="D125" s="19"/>
      <c r="E125" s="68"/>
      <c r="F125" s="3"/>
      <c r="G125" s="25" t="s">
        <v>94</v>
      </c>
      <c r="H125" s="65"/>
      <c r="I125" s="70"/>
      <c r="J125" s="45"/>
      <c r="K125" s="71"/>
    </row>
    <row r="126" spans="1:11" ht="22" customHeight="1" x14ac:dyDescent="0.15">
      <c r="B126" s="25" t="s">
        <v>95</v>
      </c>
      <c r="C126" s="65"/>
      <c r="D126" s="45"/>
      <c r="E126" s="45"/>
      <c r="F126" s="45"/>
      <c r="G126" s="46"/>
      <c r="H126" s="47"/>
      <c r="I126" s="72"/>
      <c r="J126" s="46"/>
      <c r="K126" s="71"/>
    </row>
    <row r="127" spans="1:11" s="73" customFormat="1" ht="33.75" customHeight="1" x14ac:dyDescent="0.15">
      <c r="A127" s="8"/>
      <c r="B127" s="40" t="s">
        <v>185</v>
      </c>
      <c r="C127" s="8" t="s">
        <v>193</v>
      </c>
      <c r="D127" s="14"/>
      <c r="E127" s="14"/>
      <c r="F127" s="14"/>
      <c r="G127" s="14"/>
      <c r="H127" s="14"/>
      <c r="I127" s="25"/>
      <c r="J127" s="14"/>
      <c r="K127" s="40" t="s">
        <v>113</v>
      </c>
    </row>
    <row r="128" spans="1:11" s="73" customFormat="1" ht="14.25" customHeight="1" x14ac:dyDescent="0.15">
      <c r="A128" s="8"/>
      <c r="B128" s="8"/>
      <c r="C128" s="8" t="s">
        <v>200</v>
      </c>
      <c r="D128" s="14"/>
      <c r="E128" s="14"/>
      <c r="F128" s="14"/>
      <c r="G128" s="14"/>
      <c r="H128" s="15"/>
      <c r="I128" s="25"/>
      <c r="J128" s="14"/>
      <c r="K128" s="11"/>
    </row>
    <row r="129" spans="2:11" x14ac:dyDescent="0.15">
      <c r="B129" s="3"/>
      <c r="C129" s="8" t="s">
        <v>201</v>
      </c>
      <c r="D129" s="3"/>
      <c r="E129" s="3"/>
      <c r="F129" s="3"/>
      <c r="H129" s="15"/>
      <c r="K129" s="11"/>
    </row>
    <row r="130" spans="2:11" ht="14.25" customHeight="1" x14ac:dyDescent="0.15">
      <c r="C130" s="8" t="s">
        <v>194</v>
      </c>
    </row>
  </sheetData>
  <sheetProtection algorithmName="SHA-512" hashValue="YEE+CAJySbdbAfMwxyMijiOtaed/SrdkSqzRK3d1mgf5s5LqqFuKpkjSmXPFWlhYmhQRyC5l5//QO/0iTNXsuw==" saltValue="zAlF4GBWO2Dl8nrejX1DOA==" spinCount="100000" sheet="1" objects="1" scenarios="1" selectLockedCells="1"/>
  <pageMargins left="0.5" right="0.2" top="0.85" bottom="0.9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Calvin</dc:creator>
  <cp:lastModifiedBy>Susan Gettys</cp:lastModifiedBy>
  <cp:lastPrinted>2022-07-12T18:25:48Z</cp:lastPrinted>
  <dcterms:created xsi:type="dcterms:W3CDTF">2018-01-19T20:26:21Z</dcterms:created>
  <dcterms:modified xsi:type="dcterms:W3CDTF">2023-12-29T20:42:35Z</dcterms:modified>
</cp:coreProperties>
</file>