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susangettys/Desktop/"/>
    </mc:Choice>
  </mc:AlternateContent>
  <xr:revisionPtr revIDLastSave="0" documentId="8_{C1ED7FF7-9735-354B-A605-70CAD559A60D}" xr6:coauthVersionLast="45" xr6:coauthVersionMax="45" xr10:uidLastSave="{00000000-0000-0000-0000-000000000000}"/>
  <bookViews>
    <workbookView xWindow="0" yWindow="460" windowWidth="21360" windowHeight="15380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1" i="1" l="1"/>
  <c r="J74" i="1"/>
  <c r="J75" i="1"/>
  <c r="J76" i="1"/>
  <c r="J77" i="1"/>
  <c r="J78" i="1"/>
  <c r="J79" i="1"/>
  <c r="J80" i="1"/>
  <c r="J81" i="1"/>
  <c r="J84" i="1"/>
  <c r="J87" i="1"/>
  <c r="J90" i="1"/>
  <c r="J94" i="1"/>
  <c r="J98" i="1"/>
  <c r="J100" i="1"/>
  <c r="J37" i="1"/>
  <c r="J39" i="1"/>
  <c r="J41" i="1"/>
  <c r="J42" i="1"/>
  <c r="J43" i="1"/>
  <c r="J45" i="1"/>
  <c r="J48" i="1"/>
  <c r="J50" i="1"/>
  <c r="J52" i="1"/>
  <c r="J59" i="1"/>
  <c r="J61" i="1"/>
  <c r="J66" i="1"/>
  <c r="J104" i="1"/>
  <c r="J106" i="1"/>
  <c r="J110" i="1"/>
  <c r="J113" i="1"/>
  <c r="J117" i="1"/>
  <c r="J119" i="1"/>
  <c r="J121" i="1"/>
  <c r="J10" i="1"/>
  <c r="J8" i="1"/>
  <c r="J11" i="1"/>
  <c r="J13" i="1"/>
  <c r="J17" i="1"/>
  <c r="J31" i="1"/>
  <c r="J33" i="1"/>
  <c r="J122" i="1"/>
  <c r="J124" i="1"/>
  <c r="J123" i="1"/>
  <c r="J126" i="1"/>
</calcChain>
</file>

<file path=xl/sharedStrings.xml><?xml version="1.0" encoding="utf-8"?>
<sst xmlns="http://schemas.openxmlformats.org/spreadsheetml/2006/main" count="257" uniqueCount="217">
  <si>
    <t>Club Name:</t>
  </si>
  <si>
    <t>District:</t>
  </si>
  <si>
    <t>POINTS</t>
  </si>
  <si>
    <t>1.</t>
  </si>
  <si>
    <t>2.</t>
  </si>
  <si>
    <t>3.</t>
  </si>
  <si>
    <t xml:space="preserve"> Number of Club members attending:</t>
  </si>
  <si>
    <t>a) District Spring Convention</t>
  </si>
  <si>
    <t>b) District Fall Convention</t>
  </si>
  <si>
    <t>c) GFWC MO Legislative Day</t>
  </si>
  <si>
    <t>d) GFWC MO Convention</t>
  </si>
  <si>
    <t>e) MVR Conference</t>
  </si>
  <si>
    <t>f) GFWC International Convention</t>
  </si>
  <si>
    <t>4.</t>
  </si>
  <si>
    <t xml:space="preserve"> GFWC State, District Officer or Chairman as speaker at your club</t>
  </si>
  <si>
    <t xml:space="preserve"> Speaker's Name:</t>
  </si>
  <si>
    <t>Position:</t>
  </si>
  <si>
    <t>5.</t>
  </si>
  <si>
    <t>7.</t>
  </si>
  <si>
    <t>New Club's Name:</t>
  </si>
  <si>
    <t>8.</t>
  </si>
  <si>
    <t xml:space="preserve"> Membership program/project</t>
  </si>
  <si>
    <t>9.</t>
  </si>
  <si>
    <t xml:space="preserve"> Reported membership program/project to President-elect</t>
  </si>
  <si>
    <t>10.</t>
  </si>
  <si>
    <t>11.</t>
  </si>
  <si>
    <t xml:space="preserve"> Presented Club President's Pin to installed President</t>
  </si>
  <si>
    <t>12.</t>
  </si>
  <si>
    <t xml:space="preserve"> Exchange Club meeting with another GFWC club</t>
  </si>
  <si>
    <t>13.</t>
  </si>
  <si>
    <t xml:space="preserve"> Exchange Club meeting with another community club</t>
  </si>
  <si>
    <t>14.</t>
  </si>
  <si>
    <t>15.</t>
  </si>
  <si>
    <t>16.</t>
  </si>
  <si>
    <t xml:space="preserve"> Received 5-YR INCREMENTAL HONOR ROLL ACHIEVEMENT CERTIFICATE</t>
  </si>
  <si>
    <t>17.</t>
  </si>
  <si>
    <t>SUBTOTAL</t>
  </si>
  <si>
    <t>18.</t>
  </si>
  <si>
    <t>19.</t>
  </si>
  <si>
    <t xml:space="preserve"> Received any District Award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</si>
  <si>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</si>
  <si>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</si>
  <si>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</si>
  <si>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</si>
  <si>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</si>
  <si>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</si>
  <si>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</si>
  <si>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</si>
  <si>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</si>
  <si>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</si>
  <si>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</si>
  <si>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Club Bylaws and Constitution presented at a meeting</t>
  </si>
  <si>
    <t>31.</t>
  </si>
  <si>
    <t>32.</t>
  </si>
  <si>
    <t>33.</t>
  </si>
  <si>
    <t>34.</t>
  </si>
  <si>
    <t>35.</t>
  </si>
  <si>
    <t xml:space="preserve"> Participated in GFWC Signature Program: Domestic Violence Awareness</t>
  </si>
  <si>
    <t>36.</t>
  </si>
  <si>
    <t>37.</t>
  </si>
  <si>
    <t>38.</t>
  </si>
  <si>
    <t>39.</t>
  </si>
  <si>
    <t xml:space="preserve"> Donated to GFWC MO Scholarships:</t>
  </si>
  <si>
    <t>40.</t>
  </si>
  <si>
    <t xml:space="preserve"> Donated to any other local scholarship or education program</t>
  </si>
  <si>
    <t>41.</t>
  </si>
  <si>
    <t>43.</t>
  </si>
  <si>
    <t>44.</t>
  </si>
  <si>
    <t>45.</t>
  </si>
  <si>
    <t xml:space="preserve"> Special project or program to benefit Missouri Girls Town</t>
  </si>
  <si>
    <t>46.</t>
  </si>
  <si>
    <t>47.</t>
  </si>
  <si>
    <t xml:space="preserve"> Club has 100% Penny-A-Day Members</t>
  </si>
  <si>
    <t>48.</t>
  </si>
  <si>
    <t xml:space="preserve"> Members each contributing a Nickel-A-Day to Missouri Girls Town</t>
  </si>
  <si>
    <t>49.</t>
  </si>
  <si>
    <t xml:space="preserve"> (Excluding the Penny-A-Day and Nickel-A-Day donations)</t>
  </si>
  <si>
    <t xml:space="preserve"> Club donated $100 or more to Missouri Girls Town</t>
  </si>
  <si>
    <t>50.</t>
  </si>
  <si>
    <t xml:space="preserve"> Members attended Missouri Girls Town Open House</t>
  </si>
  <si>
    <t xml:space="preserve"> Club consistently uses GFWC prefix before Club Name for media publicity</t>
  </si>
  <si>
    <t>51.</t>
  </si>
  <si>
    <t xml:space="preserve"> Missouri Girls Town presentation to another group or publicity project</t>
  </si>
  <si>
    <t>52.</t>
  </si>
  <si>
    <t xml:space="preserve"> Donated to Missouri Girls Town General Fund</t>
  </si>
  <si>
    <t>53.</t>
  </si>
  <si>
    <t xml:space="preserve"> (Multiply 100 points per dollar)</t>
  </si>
  <si>
    <t>54.</t>
  </si>
  <si>
    <t xml:space="preserve"> Donated to Missouri Girls Town Endowment Fund</t>
  </si>
  <si>
    <t>55.</t>
  </si>
  <si>
    <t xml:space="preserve"> Club used social media such as Facebook, Twitter</t>
  </si>
  <si>
    <t>56.</t>
  </si>
  <si>
    <t xml:space="preserve"> Total community volunteer hours (not just club-sponsored events)</t>
  </si>
  <si>
    <t>57.</t>
  </si>
  <si>
    <t xml:space="preserve"> Club community donations (not reported elsewhere on Honor Roll)</t>
  </si>
  <si>
    <t xml:space="preserve">GRAND TOTAL </t>
  </si>
  <si>
    <t>Official Club Name:</t>
  </si>
  <si>
    <t>Town:</t>
  </si>
  <si>
    <t>Phone:</t>
  </si>
  <si>
    <t>Address:</t>
  </si>
  <si>
    <t xml:space="preserve"> Hostess Club for District Meeting/Convention</t>
  </si>
  <si>
    <t xml:space="preserve"> Dues paid to GFWC MO Treasurer by NOVEMBER 1</t>
  </si>
  <si>
    <t xml:space="preserve"> Received GFWC MO Awards or Missouri Girls Town Awards</t>
  </si>
  <si>
    <t># STUDENTS</t>
  </si>
  <si>
    <t># MEMBERS</t>
  </si>
  <si>
    <t># READERS</t>
  </si>
  <si>
    <t xml:space="preserve"> ESO Readers in the club</t>
  </si>
  <si>
    <t># HOURS</t>
  </si>
  <si>
    <t># AWARDS</t>
  </si>
  <si>
    <t xml:space="preserve"> New members joining your club </t>
  </si>
  <si>
    <t># SUPPORTED</t>
  </si>
  <si>
    <t xml:space="preserve"> Supported GFWC or GFWC MO fundraising projects</t>
  </si>
  <si>
    <t>$</t>
  </si>
  <si>
    <t xml:space="preserve"> </t>
  </si>
  <si>
    <t># NEW MEMBERS</t>
  </si>
  <si>
    <t># ATTENDING</t>
  </si>
  <si>
    <t>Page 2</t>
  </si>
  <si>
    <t>Page 3</t>
  </si>
  <si>
    <t>Page 4</t>
  </si>
  <si>
    <t># SUB6SCRIBERS</t>
  </si>
  <si>
    <t xml:space="preserve"> (List subscribers on back, excluding President's complimentary copy)</t>
  </si>
  <si>
    <t>Also send to your District President.</t>
  </si>
  <si>
    <t>6.</t>
  </si>
  <si>
    <t xml:space="preserve"> Average meeting attendance 2/3 of active members</t>
  </si>
  <si>
    <t xml:space="preserve">\   </t>
  </si>
  <si>
    <t xml:space="preserve">\     </t>
  </si>
  <si>
    <t xml:space="preserve">/     </t>
  </si>
  <si>
    <t xml:space="preserve">\       </t>
  </si>
  <si>
    <t xml:space="preserve">/       </t>
  </si>
  <si>
    <t xml:space="preserve"> (Club earns 1,500 points for each new member)</t>
  </si>
  <si>
    <t xml:space="preserve"> (Fill in number attending)           </t>
  </si>
  <si>
    <t xml:space="preserve"> Organized a new GFWC MO club or Juniorette club</t>
  </si>
  <si>
    <t xml:space="preserve"> FEDERATION EMPHASIS Program during the year</t>
  </si>
  <si>
    <t>Received a GFWC Award at International Convention</t>
  </si>
  <si>
    <t xml:space="preserve"> Donated to GFWC MO Working Fund (enter dollar amount)</t>
  </si>
  <si>
    <t xml:space="preserve"> Donated to GFWC Capital Campaign Fund (enter dollar amount)</t>
  </si>
  <si>
    <t xml:space="preserve"> Donated to GFWC MO Endowment Fund (enter dollar amount)</t>
  </si>
  <si>
    <t xml:space="preserve"> Donated to Missouri Girls Town RAP (enter dollar amount)</t>
  </si>
  <si>
    <t xml:space="preserve"> Club retains GFWC Missouri Clubwoman issues for reference</t>
  </si>
  <si>
    <t xml:space="preserve"> Member gives GFWC Missouri Clubwoman report</t>
  </si>
  <si>
    <t xml:space="preserve"> (Club earns 300 points per student)</t>
  </si>
  <si>
    <t xml:space="preserve"> GFWC Clubwoman Magazine subscriptions </t>
  </si>
  <si>
    <t xml:space="preserve"> 100% Club membership subscribes to GFWC Clubwoman</t>
  </si>
  <si>
    <t xml:space="preserve"> GFWC Clubwoman or News &amp; Notes Report at each meeting</t>
  </si>
  <si>
    <t xml:space="preserve"> Program on Parliamentary Procedure </t>
  </si>
  <si>
    <t xml:space="preserve"> Sponsored youth to Missouri Leadership Seminar or HOBY</t>
  </si>
  <si>
    <t xml:space="preserve"> (Club earns 500 points per student)</t>
  </si>
  <si>
    <t xml:space="preserve"> (Mail checks payable to WHRC directly to GFWC headquarters)</t>
  </si>
  <si>
    <t xml:space="preserve"> Participated in GFWC Juniors Special Program: Advocates for Children</t>
  </si>
  <si>
    <t xml:space="preserve"> (Fill in amounts donated)           </t>
  </si>
  <si>
    <t>42</t>
  </si>
  <si>
    <t xml:space="preserve">a) Art </t>
  </si>
  <si>
    <t xml:space="preserve">b) Forestry </t>
  </si>
  <si>
    <t xml:space="preserve">c) Mental Health Nursing </t>
  </si>
  <si>
    <t xml:space="preserve">d) Music </t>
  </si>
  <si>
    <t xml:space="preserve">e) Music Therapy </t>
  </si>
  <si>
    <t>g) Special Education</t>
  </si>
  <si>
    <t xml:space="preserve"> (Club earns 500 points for each ESO Reader)</t>
  </si>
  <si>
    <t xml:space="preserve"> (Club earns 100 points per Penny-A-Day member)</t>
  </si>
  <si>
    <t xml:space="preserve"> (Club earns 250 points per Nickel-A-Day member)</t>
  </si>
  <si>
    <t xml:space="preserve"> (Club earns 500 points per member attending)</t>
  </si>
  <si>
    <t xml:space="preserve"> (such as posters, radio, TV, newspapers, fair booth, etc.)</t>
  </si>
  <si>
    <t xml:space="preserve"> (Club earns 500 points per dollar)</t>
  </si>
  <si>
    <t xml:space="preserve"> (Club earns 100 points per dollar)</t>
  </si>
  <si>
    <t xml:space="preserve"> Club submitted yearbook to District for judging</t>
  </si>
  <si>
    <t xml:space="preserve"> Club newsletter sent to members on regular basis</t>
  </si>
  <si>
    <t># ISSUES</t>
  </si>
  <si>
    <t xml:space="preserve"> (Club earns 100 points per issue sent during the year)</t>
  </si>
  <si>
    <t>58.</t>
  </si>
  <si>
    <t xml:space="preserve"> Club or member highlighted in Missouri Clubwoman</t>
  </si>
  <si>
    <t xml:space="preserve"> (Club earns 100 points per volunteer hour)</t>
  </si>
  <si>
    <t xml:space="preserve"> (Club earns 100 points per dollar donated)</t>
  </si>
  <si>
    <t>59.</t>
  </si>
  <si>
    <t xml:space="preserve"> Submitted club article or photo to GFWC MO Facebook Page Chairman</t>
  </si>
  <si>
    <t xml:space="preserve"> (Club earns 300 points per submission)</t>
  </si>
  <si>
    <t># SUBMISSIONS</t>
  </si>
  <si>
    <t>60.</t>
  </si>
  <si>
    <t>61.</t>
  </si>
  <si>
    <t>62.</t>
  </si>
  <si>
    <t xml:space="preserve"> (Including Quarters for Headquarters)</t>
  </si>
  <si>
    <t xml:space="preserve"> Phoebe Jane Ess Loan Fund:  contacted loan recipient; sent report to chairman</t>
  </si>
  <si>
    <t xml:space="preserve">PAGE 2 </t>
  </si>
  <si>
    <t xml:space="preserve">PAGE 3 </t>
  </si>
  <si>
    <t xml:space="preserve">PAGE 1 </t>
  </si>
  <si>
    <t xml:space="preserve">PAGE 4 </t>
  </si>
  <si>
    <t xml:space="preserve"> a) Club submitted Honor Roll Report by JANUARY 20</t>
  </si>
  <si>
    <t xml:space="preserve"> b) Club submitted Missouri Statistical Report by JANUARY 20</t>
  </si>
  <si>
    <t>f) Education</t>
  </si>
  <si>
    <t>2020 HONOR ROLL REPORT  (January to December 2020)</t>
  </si>
  <si>
    <t>Due January 20, 2021</t>
  </si>
  <si>
    <t xml:space="preserve"> HONOR ROLL CERTIFICATE received in 2020</t>
  </si>
  <si>
    <t xml:space="preserve"> Selected a Sophomore Pilgrimage student</t>
  </si>
  <si>
    <t xml:space="preserve"> Donated to Missouri Leadership Seminar or HOBY (enter amount)</t>
  </si>
  <si>
    <t xml:space="preserve"> Cindy McEvoy, GFWC MO Vice President</t>
  </si>
  <si>
    <t xml:space="preserve"> 311 E. Dover, Appleton City, MO 64724</t>
  </si>
  <si>
    <t>12/31/2020 Total Members:</t>
  </si>
  <si>
    <t xml:space="preserve"> Email: ccarms311@aol.com</t>
  </si>
  <si>
    <t xml:space="preserve"> \   </t>
  </si>
  <si>
    <t>g) GFWC MO Summer Conference</t>
  </si>
  <si>
    <t xml:space="preserve"> (List awards on separate page and club earns 500 points per award)</t>
  </si>
  <si>
    <t xml:space="preserve"> (List awards on separate page and club earns 100 points per award)</t>
  </si>
  <si>
    <t xml:space="preserve"> (List awards on separate page and club earns 20 points per award)</t>
  </si>
  <si>
    <t xml:space="preserve"> (List fundraisers on separate page and earn 100 points per fundraiser)</t>
  </si>
  <si>
    <t xml:space="preserve"> Program or participation in observing Missouri Day in October</t>
  </si>
  <si>
    <t xml:space="preserve"> Donated $__________ to GFWC Women's History &amp; Resource Center</t>
  </si>
  <si>
    <t xml:space="preserve"> Donated to any GFWC Affiliate listed on the Statistical Form</t>
  </si>
  <si>
    <t xml:space="preserve"> (Club earns 100 points per GFWC Affiliate)</t>
  </si>
  <si>
    <t># AFFILIATES</t>
  </si>
  <si>
    <t>(Club earns 500 points per dollar donated)</t>
  </si>
  <si>
    <t xml:space="preserve"> Members each contributing a Penny-A-Day to Missouri Girls Town</t>
  </si>
  <si>
    <t xml:space="preserve"> Donated to MGT Capital Improvement and Maintenance Fund</t>
  </si>
  <si>
    <t xml:space="preserve"> Club project or program for Missouri Ronald McDonald House Charities</t>
  </si>
  <si>
    <t>63.</t>
  </si>
  <si>
    <t xml:space="preserve"> Club project or program for Canine Companions for Independence</t>
  </si>
  <si>
    <t>Club President:</t>
  </si>
  <si>
    <t xml:space="preserve">  Send to:</t>
  </si>
  <si>
    <t>2020 HONOR ROLL REPORT (January to December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</si>
</sst>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7"/>
      <color theme="1"/>
      <name val="Tahoma"/>
      <family val="2"/>
    </font>
    <font>
      <b/>
      <sz val="8"/>
      <color theme="1"/>
      <name val="Tahoma"/>
      <family val="2"/>
    </font>
    <font>
      <b/>
      <sz val="9"/>
      <color theme="1"/>
      <name val="Tahoma"/>
      <family val="2"/>
    </font>
    <font>
      <sz val="11"/>
      <color theme="1"/>
      <name val="Tahoma"/>
      <family val="2"/>
    </font>
    <font>
      <b/>
      <i/>
      <sz val="11"/>
      <color theme="1"/>
      <name val="Tahoma"/>
      <family val="2"/>
    </font>
    <font>
      <b/>
      <sz val="12"/>
      <color theme="1"/>
      <name val="Tahoma"/>
      <family val="2"/>
    </font>
    <font>
      <b/>
      <i/>
      <sz val="9"/>
      <color theme="1"/>
      <name val="Tahoma"/>
      <family val="2"/>
    </font>
    <font>
      <b/>
      <i/>
      <sz val="8"/>
      <color theme="1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sz val="6"/>
      <color theme="1"/>
      <name val="Tahoma"/>
      <family val="2"/>
    </font>
    <font>
      <i/>
      <sz val="12"/>
      <color theme="1"/>
      <name val="Tahoma"/>
      <family val="2"/>
    </font>
    <font>
      <b/>
      <i/>
      <sz val="12"/>
      <color theme="1"/>
      <name val="Tahoma"/>
      <family val="2"/>
    </font>
    <font>
      <sz val="7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/>
    <xf numFmtId="0" fontId="2" fillId="0" borderId="0" xfId="0" applyFont="1" applyBorder="1" applyProtection="1"/>
    <xf numFmtId="0" fontId="7" fillId="0" borderId="0" xfId="0" applyFont="1" applyProtection="1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5" fillId="0" borderId="0" xfId="0" applyFont="1" applyProtection="1"/>
    <xf numFmtId="0" fontId="4" fillId="0" borderId="0" xfId="0" applyFont="1" applyAlignment="1" applyProtection="1">
      <alignment horizontal="right"/>
    </xf>
    <xf numFmtId="0" fontId="8" fillId="0" borderId="1" xfId="0" applyFont="1" applyBorder="1" applyProtection="1"/>
    <xf numFmtId="49" fontId="8" fillId="0" borderId="1" xfId="0" applyNumberFormat="1" applyFont="1" applyBorder="1" applyAlignment="1" applyProtection="1">
      <alignment horizontal="center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9" fillId="0" borderId="0" xfId="0" applyFont="1" applyProtection="1"/>
    <xf numFmtId="0" fontId="12" fillId="0" borderId="0" xfId="0" applyFont="1" applyProtection="1"/>
    <xf numFmtId="41" fontId="10" fillId="0" borderId="0" xfId="0" applyNumberFormat="1" applyFont="1" applyAlignment="1" applyProtection="1">
      <alignment horizontal="right"/>
    </xf>
    <xf numFmtId="41" fontId="10" fillId="0" borderId="0" xfId="0" applyNumberFormat="1" applyFont="1" applyBorder="1" applyAlignment="1" applyProtection="1">
      <alignment horizontal="center"/>
    </xf>
    <xf numFmtId="41" fontId="10" fillId="0" borderId="1" xfId="0" applyNumberFormat="1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 applyProtection="1">
      <alignment horizontal="center"/>
      <protection locked="0"/>
    </xf>
    <xf numFmtId="41" fontId="10" fillId="0" borderId="2" xfId="0" applyNumberFormat="1" applyFont="1" applyBorder="1" applyAlignment="1" applyProtection="1">
      <alignment horizontal="center"/>
    </xf>
    <xf numFmtId="41" fontId="10" fillId="0" borderId="3" xfId="0" applyNumberFormat="1" applyFont="1" applyBorder="1" applyAlignment="1" applyProtection="1">
      <alignment horizontal="center"/>
    </xf>
    <xf numFmtId="41" fontId="10" fillId="0" borderId="1" xfId="0" applyNumberFormat="1" applyFont="1" applyBorder="1" applyAlignment="1" applyProtection="1">
      <alignment horizontal="center"/>
    </xf>
    <xf numFmtId="41" fontId="13" fillId="0" borderId="3" xfId="0" applyNumberFormat="1" applyFont="1" applyBorder="1" applyProtection="1"/>
    <xf numFmtId="41" fontId="10" fillId="0" borderId="4" xfId="0" applyNumberFormat="1" applyFont="1" applyBorder="1" applyAlignment="1" applyProtection="1">
      <alignment horizontal="center"/>
    </xf>
    <xf numFmtId="41" fontId="13" fillId="0" borderId="0" xfId="0" applyNumberFormat="1" applyFont="1" applyProtection="1"/>
    <xf numFmtId="41" fontId="10" fillId="0" borderId="7" xfId="0" applyNumberFormat="1" applyFont="1" applyBorder="1" applyAlignment="1" applyProtection="1">
      <alignment horizontal="center"/>
    </xf>
    <xf numFmtId="41" fontId="10" fillId="0" borderId="5" xfId="0" applyNumberFormat="1" applyFont="1" applyBorder="1" applyAlignment="1" applyProtection="1">
      <alignment horizontal="center"/>
    </xf>
    <xf numFmtId="41" fontId="10" fillId="0" borderId="0" xfId="0" applyNumberFormat="1" applyFont="1" applyAlignment="1" applyProtection="1">
      <alignment horizontal="center"/>
    </xf>
    <xf numFmtId="41" fontId="10" fillId="0" borderId="6" xfId="0" applyNumberFormat="1" applyFont="1" applyBorder="1" applyAlignment="1" applyProtection="1">
      <alignment horizontal="center"/>
    </xf>
    <xf numFmtId="41" fontId="13" fillId="0" borderId="0" xfId="0" applyNumberFormat="1" applyFont="1" applyProtection="1">
      <protection locked="0"/>
    </xf>
    <xf numFmtId="41" fontId="10" fillId="0" borderId="0" xfId="0" applyNumberFormat="1" applyFont="1" applyProtection="1"/>
    <xf numFmtId="0" fontId="5" fillId="0" borderId="0" xfId="0" applyFont="1" applyBorder="1" applyProtection="1"/>
    <xf numFmtId="0" fontId="5" fillId="0" borderId="0" xfId="0" applyFont="1" applyAlignment="1" applyProtection="1">
      <alignment horizontal="center"/>
    </xf>
    <xf numFmtId="3" fontId="5" fillId="0" borderId="0" xfId="0" applyNumberFormat="1" applyFont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0" fontId="14" fillId="0" borderId="0" xfId="0" applyFont="1" applyProtection="1"/>
    <xf numFmtId="0" fontId="11" fillId="0" borderId="1" xfId="0" applyFont="1" applyBorder="1" applyProtection="1"/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</xf>
    <xf numFmtId="37" fontId="5" fillId="0" borderId="1" xfId="1" applyNumberFormat="1" applyFont="1" applyBorder="1" applyAlignment="1" applyProtection="1">
      <alignment horizontal="center"/>
      <protection locked="0"/>
    </xf>
    <xf numFmtId="3" fontId="5" fillId="0" borderId="1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0" fontId="5" fillId="0" borderId="1" xfId="1" applyNumberFormat="1" applyFont="1" applyBorder="1" applyAlignment="1" applyProtection="1">
      <alignment horizontal="center"/>
      <protection locked="0"/>
    </xf>
    <xf numFmtId="1" fontId="5" fillId="0" borderId="1" xfId="1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5" fillId="0" borderId="1" xfId="0" applyFont="1" applyBorder="1" applyProtection="1"/>
    <xf numFmtId="0" fontId="14" fillId="0" borderId="1" xfId="0" applyFont="1" applyBorder="1" applyProtection="1"/>
    <xf numFmtId="0" fontId="15" fillId="0" borderId="0" xfId="0" applyFont="1" applyAlignment="1" applyProtection="1">
      <alignment horizontal="center"/>
    </xf>
    <xf numFmtId="49" fontId="6" fillId="0" borderId="0" xfId="0" applyNumberFormat="1" applyFont="1" applyAlignment="1" applyProtection="1">
      <alignment horizontal="right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7" fillId="0" borderId="2" xfId="0" applyFont="1" applyBorder="1" applyProtection="1"/>
    <xf numFmtId="0" fontId="8" fillId="0" borderId="2" xfId="0" applyFont="1" applyBorder="1" applyProtection="1"/>
    <xf numFmtId="0" fontId="11" fillId="0" borderId="1" xfId="0" applyFont="1" applyBorder="1" applyAlignment="1" applyProtection="1">
      <alignment horizontal="center"/>
    </xf>
    <xf numFmtId="41" fontId="10" fillId="0" borderId="1" xfId="0" applyNumberFormat="1" applyFont="1" applyBorder="1" applyProtection="1"/>
    <xf numFmtId="0" fontId="2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7" fillId="0" borderId="1" xfId="0" applyFont="1" applyBorder="1" applyProtection="1"/>
    <xf numFmtId="0" fontId="14" fillId="0" borderId="1" xfId="0" applyFont="1" applyBorder="1" applyAlignment="1" applyProtection="1">
      <alignment horizontal="center"/>
    </xf>
    <xf numFmtId="49" fontId="16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Protection="1">
      <protection locked="0"/>
    </xf>
    <xf numFmtId="3" fontId="4" fillId="0" borderId="1" xfId="1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4"/>
  <sheetViews>
    <sheetView tabSelected="1" workbookViewId="0">
      <selection activeCell="H37" sqref="H37"/>
    </sheetView>
  </sheetViews>
  <sheetFormatPr baseColWidth="10" defaultColWidth="9.1640625" defaultRowHeight="14" x14ac:dyDescent="0.15"/>
  <cols>
    <col min="1" max="1" width="3.33203125" style="19" customWidth="1"/>
    <col min="2" max="2" width="12.6640625" style="2" customWidth="1"/>
    <col min="3" max="3" width="20.1640625" style="2" customWidth="1"/>
    <col min="4" max="4" width="5.33203125" style="2" customWidth="1"/>
    <col min="5" max="5" width="9.1640625" style="2"/>
    <col min="6" max="6" width="15.83203125" style="2" customWidth="1"/>
    <col min="7" max="7" width="1.6640625" style="41" customWidth="1"/>
    <col min="8" max="8" width="6" style="52" customWidth="1"/>
    <col min="9" max="9" width="6.5" style="41" customWidth="1"/>
    <col min="10" max="10" width="11.6640625" style="34" customWidth="1"/>
    <col min="11" max="16384" width="9.1640625" style="2"/>
  </cols>
  <sheetData>
    <row r="1" spans="1:10" s="7" customFormat="1" ht="15" x14ac:dyDescent="0.15">
      <c r="A1" s="19"/>
      <c r="B1" s="18" t="s">
        <v>216</v>
      </c>
      <c r="D1" s="5"/>
      <c r="E1" s="5"/>
      <c r="F1" s="5"/>
      <c r="G1" s="12"/>
      <c r="H1" s="37"/>
      <c r="I1" s="36"/>
      <c r="J1" s="20" t="s">
        <v>189</v>
      </c>
    </row>
    <row r="2" spans="1:10" s="1" customFormat="1" ht="36" customHeight="1" x14ac:dyDescent="0.15">
      <c r="A2" s="17"/>
      <c r="B2" s="8" t="s">
        <v>0</v>
      </c>
      <c r="C2" s="68"/>
      <c r="D2" s="63"/>
      <c r="E2" s="63"/>
      <c r="F2" s="63"/>
      <c r="G2" s="53"/>
      <c r="H2" s="64"/>
      <c r="I2" s="10" t="s">
        <v>1</v>
      </c>
      <c r="J2" s="67"/>
    </row>
    <row r="3" spans="1:10" s="7" customFormat="1" ht="27" customHeight="1" x14ac:dyDescent="0.15">
      <c r="A3" s="56"/>
      <c r="B3" s="5"/>
      <c r="C3" s="6"/>
      <c r="D3" s="5"/>
      <c r="E3" s="5"/>
      <c r="F3" s="5"/>
      <c r="G3" s="12"/>
      <c r="H3" s="37"/>
      <c r="I3" s="37" t="s">
        <v>2</v>
      </c>
      <c r="J3" s="21"/>
    </row>
    <row r="4" spans="1:10" ht="20" customHeight="1" x14ac:dyDescent="0.15">
      <c r="A4" s="56" t="s">
        <v>3</v>
      </c>
      <c r="B4" s="17" t="s">
        <v>101</v>
      </c>
      <c r="C4" s="17"/>
      <c r="D4" s="17"/>
      <c r="E4" s="17"/>
      <c r="F4" s="5"/>
      <c r="G4" s="12"/>
      <c r="H4" s="37"/>
      <c r="I4" s="38">
        <v>1000</v>
      </c>
      <c r="J4" s="22"/>
    </row>
    <row r="5" spans="1:10" ht="20" customHeight="1" x14ac:dyDescent="0.15">
      <c r="A5" s="56" t="s">
        <v>4</v>
      </c>
      <c r="B5" s="17" t="s">
        <v>185</v>
      </c>
      <c r="C5" s="17"/>
      <c r="D5" s="17"/>
      <c r="E5" s="17"/>
      <c r="F5" s="5"/>
      <c r="G5" s="12"/>
      <c r="H5" s="37"/>
      <c r="I5" s="37">
        <v>100</v>
      </c>
      <c r="J5" s="23"/>
    </row>
    <row r="6" spans="1:10" ht="20" customHeight="1" x14ac:dyDescent="0.15">
      <c r="A6" s="56"/>
      <c r="B6" s="17" t="s">
        <v>186</v>
      </c>
      <c r="C6" s="17"/>
      <c r="D6" s="17"/>
      <c r="E6" s="17"/>
      <c r="F6" s="5"/>
      <c r="G6" s="12"/>
      <c r="H6" s="37"/>
      <c r="I6" s="37">
        <v>100</v>
      </c>
      <c r="J6" s="23"/>
    </row>
    <row r="7" spans="1:10" ht="20" customHeight="1" x14ac:dyDescent="0.15">
      <c r="A7" s="56" t="s">
        <v>5</v>
      </c>
      <c r="B7" s="17" t="s">
        <v>6</v>
      </c>
      <c r="C7" s="17"/>
      <c r="D7" s="17" t="s">
        <v>7</v>
      </c>
      <c r="E7" s="17"/>
      <c r="F7" s="5"/>
      <c r="G7" s="12"/>
      <c r="H7" s="71"/>
      <c r="I7" s="38"/>
      <c r="J7" s="25"/>
    </row>
    <row r="8" spans="1:10" ht="20" customHeight="1" x14ac:dyDescent="0.15">
      <c r="A8" s="56"/>
      <c r="B8" s="19" t="s">
        <v>113</v>
      </c>
      <c r="C8" s="11" t="s">
        <v>126</v>
      </c>
      <c r="D8" s="17" t="s">
        <v>8</v>
      </c>
      <c r="E8" s="17"/>
      <c r="F8" s="7"/>
      <c r="H8" s="43"/>
      <c r="I8" s="37">
        <v>300</v>
      </c>
      <c r="J8" s="26">
        <f t="shared" ref="J8:J13" si="0">SUM(H8)*(I8)</f>
        <v>0</v>
      </c>
    </row>
    <row r="9" spans="1:10" ht="20" customHeight="1" x14ac:dyDescent="0.15">
      <c r="A9" s="56"/>
      <c r="B9" s="7"/>
      <c r="C9" s="11" t="s">
        <v>128</v>
      </c>
      <c r="D9" s="17" t="s">
        <v>9</v>
      </c>
      <c r="E9" s="17"/>
      <c r="F9" s="7"/>
      <c r="H9" s="71"/>
      <c r="I9" s="40"/>
      <c r="J9" s="25"/>
    </row>
    <row r="10" spans="1:10" ht="20" customHeight="1" x14ac:dyDescent="0.15">
      <c r="A10" s="56"/>
      <c r="B10" s="7"/>
      <c r="C10" s="11" t="s">
        <v>130</v>
      </c>
      <c r="D10" s="17" t="s">
        <v>10</v>
      </c>
      <c r="E10" s="17"/>
      <c r="F10" s="7"/>
      <c r="H10" s="64"/>
      <c r="I10" s="37">
        <v>600</v>
      </c>
      <c r="J10" s="26">
        <f t="shared" si="0"/>
        <v>0</v>
      </c>
    </row>
    <row r="11" spans="1:10" ht="20" customHeight="1" x14ac:dyDescent="0.15">
      <c r="A11" s="56"/>
      <c r="B11" s="17"/>
      <c r="C11" s="11" t="s">
        <v>127</v>
      </c>
      <c r="D11" s="17" t="s">
        <v>11</v>
      </c>
      <c r="E11" s="17"/>
      <c r="F11" s="7"/>
      <c r="H11" s="44"/>
      <c r="I11" s="38">
        <v>1000</v>
      </c>
      <c r="J11" s="24">
        <f t="shared" si="0"/>
        <v>0</v>
      </c>
    </row>
    <row r="12" spans="1:10" ht="20" customHeight="1" x14ac:dyDescent="0.15">
      <c r="A12" s="56"/>
      <c r="B12" s="17"/>
      <c r="C12" s="11" t="s">
        <v>125</v>
      </c>
      <c r="D12" s="17" t="s">
        <v>12</v>
      </c>
      <c r="E12" s="17"/>
      <c r="F12" s="7"/>
      <c r="H12" s="71"/>
      <c r="I12" s="38"/>
      <c r="J12" s="25"/>
    </row>
    <row r="13" spans="1:10" ht="20" customHeight="1" x14ac:dyDescent="0.15">
      <c r="A13" s="56"/>
      <c r="B13" s="17"/>
      <c r="C13" s="11" t="s">
        <v>197</v>
      </c>
      <c r="D13" s="17" t="s">
        <v>198</v>
      </c>
      <c r="E13" s="17"/>
      <c r="F13" s="7"/>
      <c r="H13" s="43"/>
      <c r="I13" s="38">
        <v>1000</v>
      </c>
      <c r="J13" s="26">
        <f t="shared" si="0"/>
        <v>0</v>
      </c>
    </row>
    <row r="14" spans="1:10" s="7" customFormat="1" ht="13.5" customHeight="1" x14ac:dyDescent="0.15">
      <c r="A14" s="56"/>
      <c r="B14" s="17"/>
      <c r="C14" s="17"/>
      <c r="D14" s="17"/>
      <c r="E14" s="17"/>
      <c r="G14" s="41"/>
      <c r="H14" s="55" t="s">
        <v>115</v>
      </c>
      <c r="I14" s="37"/>
      <c r="J14" s="25"/>
    </row>
    <row r="15" spans="1:10" ht="22" customHeight="1" x14ac:dyDescent="0.15">
      <c r="A15" s="56" t="s">
        <v>13</v>
      </c>
      <c r="B15" s="17" t="s">
        <v>14</v>
      </c>
      <c r="C15" s="17"/>
      <c r="D15" s="17"/>
      <c r="E15" s="17"/>
      <c r="F15" s="7"/>
      <c r="H15" s="45"/>
      <c r="I15" s="37">
        <v>300</v>
      </c>
      <c r="J15" s="22"/>
    </row>
    <row r="16" spans="1:10" ht="22" customHeight="1" x14ac:dyDescent="0.15">
      <c r="A16" s="56"/>
      <c r="B16" s="13" t="s">
        <v>15</v>
      </c>
      <c r="C16" s="3"/>
      <c r="D16" s="14"/>
      <c r="E16" s="13" t="s">
        <v>16</v>
      </c>
      <c r="F16" s="3"/>
      <c r="G16" s="42"/>
      <c r="H16" s="61"/>
      <c r="I16" s="37"/>
      <c r="J16" s="25"/>
    </row>
    <row r="17" spans="1:10" ht="22" customHeight="1" x14ac:dyDescent="0.15">
      <c r="A17" s="56" t="s">
        <v>17</v>
      </c>
      <c r="B17" s="17" t="s">
        <v>109</v>
      </c>
      <c r="C17" s="5"/>
      <c r="D17" s="5"/>
      <c r="E17" s="9"/>
      <c r="F17" s="7"/>
      <c r="H17" s="43"/>
      <c r="I17" s="38">
        <v>1500</v>
      </c>
      <c r="J17" s="26">
        <f>SUM(H17)*(I17)</f>
        <v>0</v>
      </c>
    </row>
    <row r="18" spans="1:10" s="7" customFormat="1" ht="13.5" customHeight="1" x14ac:dyDescent="0.15">
      <c r="A18" s="56"/>
      <c r="B18" s="12" t="s">
        <v>129</v>
      </c>
      <c r="C18" s="5"/>
      <c r="D18" s="5"/>
      <c r="E18" s="5"/>
      <c r="G18" s="41"/>
      <c r="H18" s="55" t="s">
        <v>114</v>
      </c>
      <c r="I18" s="37"/>
      <c r="J18" s="25"/>
    </row>
    <row r="19" spans="1:10" ht="20" customHeight="1" x14ac:dyDescent="0.15">
      <c r="A19" s="56" t="s">
        <v>122</v>
      </c>
      <c r="B19" s="17" t="s">
        <v>123</v>
      </c>
      <c r="C19" s="5"/>
      <c r="D19" s="5"/>
      <c r="E19" s="5"/>
      <c r="F19" s="7"/>
      <c r="H19" s="45"/>
      <c r="I19" s="38">
        <v>500</v>
      </c>
      <c r="J19" s="22"/>
    </row>
    <row r="20" spans="1:10" ht="20" customHeight="1" x14ac:dyDescent="0.15">
      <c r="A20" s="56" t="s">
        <v>18</v>
      </c>
      <c r="B20" s="17" t="s">
        <v>131</v>
      </c>
      <c r="C20" s="5"/>
      <c r="D20" s="5"/>
      <c r="E20" s="5"/>
      <c r="F20" s="7"/>
      <c r="H20" s="45"/>
      <c r="I20" s="38">
        <v>5000</v>
      </c>
      <c r="J20" s="22"/>
    </row>
    <row r="21" spans="1:10" ht="22" customHeight="1" x14ac:dyDescent="0.15">
      <c r="A21" s="56"/>
      <c r="B21" s="13" t="s">
        <v>19</v>
      </c>
      <c r="C21" s="3"/>
      <c r="D21" s="63"/>
      <c r="E21" s="63"/>
      <c r="F21" s="65"/>
      <c r="G21" s="54"/>
      <c r="H21" s="66"/>
      <c r="I21" s="37"/>
      <c r="J21" s="27"/>
    </row>
    <row r="22" spans="1:10" ht="20" customHeight="1" x14ac:dyDescent="0.15">
      <c r="A22" s="56" t="s">
        <v>20</v>
      </c>
      <c r="B22" s="17" t="s">
        <v>21</v>
      </c>
      <c r="C22" s="5"/>
      <c r="D22" s="5"/>
      <c r="E22" s="5"/>
      <c r="F22" s="7"/>
      <c r="H22" s="45"/>
      <c r="I22" s="38">
        <v>1000</v>
      </c>
      <c r="J22" s="22"/>
    </row>
    <row r="23" spans="1:10" ht="20" customHeight="1" x14ac:dyDescent="0.15">
      <c r="A23" s="56" t="s">
        <v>22</v>
      </c>
      <c r="B23" s="17" t="s">
        <v>23</v>
      </c>
      <c r="C23" s="5"/>
      <c r="D23" s="5"/>
      <c r="E23" s="5"/>
      <c r="F23" s="7"/>
      <c r="H23" s="45"/>
      <c r="I23" s="37">
        <v>500</v>
      </c>
      <c r="J23" s="23"/>
    </row>
    <row r="24" spans="1:10" ht="20" customHeight="1" x14ac:dyDescent="0.15">
      <c r="A24" s="56" t="s">
        <v>24</v>
      </c>
      <c r="B24" s="17" t="s">
        <v>132</v>
      </c>
      <c r="C24" s="5"/>
      <c r="D24" s="5"/>
      <c r="E24" s="5"/>
      <c r="F24" s="7"/>
      <c r="H24" s="45"/>
      <c r="I24" s="37">
        <v>500</v>
      </c>
      <c r="J24" s="23"/>
    </row>
    <row r="25" spans="1:10" ht="20" customHeight="1" x14ac:dyDescent="0.15">
      <c r="A25" s="56" t="s">
        <v>25</v>
      </c>
      <c r="B25" s="17" t="s">
        <v>26</v>
      </c>
      <c r="C25" s="5"/>
      <c r="D25" s="5"/>
      <c r="E25" s="5"/>
      <c r="F25" s="7"/>
      <c r="H25" s="45"/>
      <c r="I25" s="37">
        <v>100</v>
      </c>
      <c r="J25" s="23"/>
    </row>
    <row r="26" spans="1:10" ht="20" customHeight="1" x14ac:dyDescent="0.15">
      <c r="A26" s="56" t="s">
        <v>27</v>
      </c>
      <c r="B26" s="17" t="s">
        <v>28</v>
      </c>
      <c r="C26" s="5"/>
      <c r="D26" s="5"/>
      <c r="E26" s="5"/>
      <c r="F26" s="7"/>
      <c r="H26" s="45"/>
      <c r="I26" s="37">
        <v>250</v>
      </c>
      <c r="J26" s="23"/>
    </row>
    <row r="27" spans="1:10" ht="20" customHeight="1" x14ac:dyDescent="0.15">
      <c r="A27" s="56" t="s">
        <v>29</v>
      </c>
      <c r="B27" s="17" t="s">
        <v>30</v>
      </c>
      <c r="C27" s="5"/>
      <c r="D27" s="5"/>
      <c r="E27" s="5"/>
      <c r="F27" s="7"/>
      <c r="H27" s="45"/>
      <c r="I27" s="37">
        <v>250</v>
      </c>
      <c r="J27" s="23"/>
    </row>
    <row r="28" spans="1:10" ht="20" customHeight="1" x14ac:dyDescent="0.15">
      <c r="A28" s="56" t="s">
        <v>31</v>
      </c>
      <c r="B28" s="17" t="s">
        <v>100</v>
      </c>
      <c r="C28" s="5"/>
      <c r="D28" s="5"/>
      <c r="E28" s="5"/>
      <c r="F28" s="7"/>
      <c r="H28" s="45"/>
      <c r="I28" s="37">
        <v>500</v>
      </c>
      <c r="J28" s="23"/>
    </row>
    <row r="29" spans="1:10" ht="20" customHeight="1" x14ac:dyDescent="0.15">
      <c r="A29" s="56" t="s">
        <v>32</v>
      </c>
      <c r="B29" s="17" t="s">
        <v>190</v>
      </c>
      <c r="C29" s="5"/>
      <c r="D29" s="5"/>
      <c r="E29" s="5"/>
      <c r="F29" s="7"/>
      <c r="H29" s="45"/>
      <c r="I29" s="37">
        <v>100</v>
      </c>
      <c r="J29" s="23"/>
    </row>
    <row r="30" spans="1:10" ht="20" customHeight="1" x14ac:dyDescent="0.15">
      <c r="A30" s="56" t="s">
        <v>33</v>
      </c>
      <c r="B30" s="17" t="s">
        <v>34</v>
      </c>
      <c r="C30" s="5"/>
      <c r="D30" s="5"/>
      <c r="E30" s="5"/>
      <c r="F30" s="7"/>
      <c r="H30" s="45"/>
      <c r="I30" s="37">
        <v>100</v>
      </c>
      <c r="J30" s="23"/>
    </row>
    <row r="31" spans="1:10" ht="20" customHeight="1" x14ac:dyDescent="0.15">
      <c r="A31" s="56" t="s">
        <v>35</v>
      </c>
      <c r="B31" s="17" t="s">
        <v>133</v>
      </c>
      <c r="C31" s="5"/>
      <c r="D31" s="5"/>
      <c r="E31" s="5"/>
      <c r="F31" s="7"/>
      <c r="H31" s="43"/>
      <c r="I31" s="38">
        <v>500</v>
      </c>
      <c r="J31" s="24">
        <f>SUM(H31)*(I31)</f>
        <v>0</v>
      </c>
    </row>
    <row r="32" spans="1:10" s="7" customFormat="1" ht="13.5" customHeight="1" thickBot="1" x14ac:dyDescent="0.2">
      <c r="A32" s="56"/>
      <c r="B32" s="12" t="s">
        <v>199</v>
      </c>
      <c r="C32" s="5"/>
      <c r="D32" s="5"/>
      <c r="E32" s="5"/>
      <c r="G32" s="41"/>
      <c r="H32" s="55" t="s">
        <v>108</v>
      </c>
      <c r="I32" s="37"/>
      <c r="J32" s="25"/>
    </row>
    <row r="33" spans="1:10" ht="24" customHeight="1" thickBot="1" x14ac:dyDescent="0.2">
      <c r="A33" s="56"/>
      <c r="B33" s="5"/>
      <c r="C33" s="5"/>
      <c r="D33" s="5"/>
      <c r="E33" s="5"/>
      <c r="F33" s="7"/>
      <c r="H33" s="10" t="s">
        <v>36</v>
      </c>
      <c r="I33" s="37" t="s">
        <v>183</v>
      </c>
      <c r="J33" s="28">
        <f>SUM(J4:J31)</f>
        <v>0</v>
      </c>
    </row>
    <row r="34" spans="1:10" ht="53.25" customHeight="1" x14ac:dyDescent="0.15">
      <c r="A34" s="56"/>
      <c r="B34" s="5"/>
      <c r="C34" s="5"/>
      <c r="D34" s="5"/>
      <c r="E34" s="5"/>
      <c r="F34" s="7"/>
      <c r="H34" s="10"/>
      <c r="I34" s="37"/>
      <c r="J34" s="21"/>
    </row>
    <row r="35" spans="1:10" s="7" customFormat="1" ht="15" x14ac:dyDescent="0.15">
      <c r="A35" s="19"/>
      <c r="B35" s="18" t="s">
        <v>188</v>
      </c>
      <c r="D35" s="5"/>
      <c r="E35" s="5"/>
      <c r="F35" s="5"/>
      <c r="G35" s="12"/>
      <c r="H35" s="37"/>
      <c r="I35" s="36"/>
      <c r="J35" s="20" t="s">
        <v>116</v>
      </c>
    </row>
    <row r="36" spans="1:10" s="7" customFormat="1" ht="31.5" customHeight="1" x14ac:dyDescent="0.15">
      <c r="A36" s="56"/>
      <c r="B36" s="5"/>
      <c r="C36" s="6"/>
      <c r="D36" s="5"/>
      <c r="E36" s="5"/>
      <c r="F36" s="5"/>
      <c r="G36" s="12"/>
      <c r="H36" s="37"/>
      <c r="I36" s="37" t="s">
        <v>2</v>
      </c>
      <c r="J36" s="21"/>
    </row>
    <row r="37" spans="1:10" ht="24" customHeight="1" x14ac:dyDescent="0.15">
      <c r="A37" s="56" t="s">
        <v>37</v>
      </c>
      <c r="B37" s="17" t="s">
        <v>102</v>
      </c>
      <c r="C37" s="5"/>
      <c r="D37" s="5"/>
      <c r="E37" s="5"/>
      <c r="F37" s="7"/>
      <c r="H37" s="43"/>
      <c r="I37" s="37">
        <v>100</v>
      </c>
      <c r="J37" s="26">
        <f>SUM(H37)*(I37)</f>
        <v>0</v>
      </c>
    </row>
    <row r="38" spans="1:10" s="7" customFormat="1" ht="13.5" customHeight="1" x14ac:dyDescent="0.15">
      <c r="A38" s="56"/>
      <c r="B38" s="12" t="s">
        <v>200</v>
      </c>
      <c r="C38" s="5"/>
      <c r="D38" s="5"/>
      <c r="E38" s="5"/>
      <c r="G38" s="41"/>
      <c r="H38" s="55" t="s">
        <v>108</v>
      </c>
      <c r="I38" s="37"/>
      <c r="J38" s="25"/>
    </row>
    <row r="39" spans="1:10" ht="24" customHeight="1" x14ac:dyDescent="0.15">
      <c r="A39" s="56" t="s">
        <v>38</v>
      </c>
      <c r="B39" s="17" t="s">
        <v>39</v>
      </c>
      <c r="C39" s="5"/>
      <c r="D39" s="5"/>
      <c r="E39" s="5"/>
      <c r="F39" s="7"/>
      <c r="H39" s="43"/>
      <c r="I39" s="37">
        <v>20</v>
      </c>
      <c r="J39" s="26">
        <f>SUM(H39)*(I39)</f>
        <v>0</v>
      </c>
    </row>
    <row r="40" spans="1:10" ht="13.5" customHeight="1" x14ac:dyDescent="0.15">
      <c r="A40" s="56"/>
      <c r="B40" s="12" t="s">
        <v>201</v>
      </c>
      <c r="C40" s="5"/>
      <c r="D40" s="5"/>
      <c r="E40" s="5"/>
      <c r="F40" s="7"/>
      <c r="H40" s="55" t="s">
        <v>108</v>
      </c>
      <c r="I40" s="37"/>
      <c r="J40" s="25"/>
    </row>
    <row r="41" spans="1:10" ht="24" customHeight="1" x14ac:dyDescent="0.15">
      <c r="A41" s="56" t="s">
        <v>40</v>
      </c>
      <c r="B41" s="17" t="s">
        <v>134</v>
      </c>
      <c r="C41" s="5"/>
      <c r="D41" s="5"/>
      <c r="E41" s="5"/>
      <c r="F41" s="7"/>
      <c r="G41" s="12" t="s">
        <v>112</v>
      </c>
      <c r="H41" s="46"/>
      <c r="I41" s="37">
        <v>500</v>
      </c>
      <c r="J41" s="26">
        <f>SUM(H41)*(I41)</f>
        <v>0</v>
      </c>
    </row>
    <row r="42" spans="1:10" ht="24" customHeight="1" x14ac:dyDescent="0.15">
      <c r="A42" s="56" t="s">
        <v>41</v>
      </c>
      <c r="B42" s="17" t="s">
        <v>136</v>
      </c>
      <c r="C42" s="5"/>
      <c r="D42" s="5"/>
      <c r="E42" s="5"/>
      <c r="F42" s="7"/>
      <c r="G42" s="12" t="s">
        <v>112</v>
      </c>
      <c r="H42" s="46"/>
      <c r="I42" s="37">
        <v>100</v>
      </c>
      <c r="J42" s="26">
        <f>SUM(H42)*(I42)</f>
        <v>0</v>
      </c>
    </row>
    <row r="43" spans="1:10" ht="24" customHeight="1" x14ac:dyDescent="0.15">
      <c r="A43" s="56" t="s">
        <v>42</v>
      </c>
      <c r="B43" s="17" t="s">
        <v>135</v>
      </c>
      <c r="C43" s="5"/>
      <c r="D43" s="5"/>
      <c r="E43" s="5"/>
      <c r="F43" s="7"/>
      <c r="G43" s="12" t="s">
        <v>112</v>
      </c>
      <c r="H43" s="46" t="s">
        <v>113</v>
      </c>
      <c r="I43" s="37">
        <v>200</v>
      </c>
      <c r="J43" s="24">
        <f>SUM(H43)*(I43)</f>
        <v>0</v>
      </c>
    </row>
    <row r="44" spans="1:10" ht="13.5" customHeight="1" x14ac:dyDescent="0.15">
      <c r="A44" s="56"/>
      <c r="B44" s="12" t="s">
        <v>179</v>
      </c>
      <c r="C44" s="5"/>
      <c r="D44" s="5"/>
      <c r="E44" s="5"/>
      <c r="F44" s="7"/>
      <c r="H44" s="55"/>
      <c r="I44" s="37"/>
      <c r="J44" s="25"/>
    </row>
    <row r="45" spans="1:10" ht="24" customHeight="1" x14ac:dyDescent="0.15">
      <c r="A45" s="56" t="s">
        <v>43</v>
      </c>
      <c r="B45" s="17" t="s">
        <v>137</v>
      </c>
      <c r="C45" s="5"/>
      <c r="D45" s="5"/>
      <c r="E45" s="5"/>
      <c r="F45" s="7"/>
      <c r="G45" s="12" t="s">
        <v>112</v>
      </c>
      <c r="H45" s="46" t="s">
        <v>113</v>
      </c>
      <c r="I45" s="37">
        <v>100</v>
      </c>
      <c r="J45" s="26">
        <f>SUM(H45)*(I45)</f>
        <v>0</v>
      </c>
    </row>
    <row r="46" spans="1:10" ht="24" customHeight="1" x14ac:dyDescent="0.15">
      <c r="A46" s="56" t="s">
        <v>44</v>
      </c>
      <c r="B46" s="17" t="s">
        <v>138</v>
      </c>
      <c r="C46" s="5"/>
      <c r="D46" s="5"/>
      <c r="E46" s="5"/>
      <c r="F46" s="7"/>
      <c r="H46" s="45"/>
      <c r="I46" s="37">
        <v>100</v>
      </c>
      <c r="J46" s="23"/>
    </row>
    <row r="47" spans="1:10" ht="24" customHeight="1" x14ac:dyDescent="0.15">
      <c r="A47" s="56" t="s">
        <v>45</v>
      </c>
      <c r="B47" s="17" t="s">
        <v>139</v>
      </c>
      <c r="C47" s="5"/>
      <c r="D47" s="5"/>
      <c r="E47" s="5"/>
      <c r="F47" s="7"/>
      <c r="H47" s="45"/>
      <c r="I47" s="37">
        <v>100</v>
      </c>
      <c r="J47" s="23"/>
    </row>
    <row r="48" spans="1:10" ht="24" customHeight="1" x14ac:dyDescent="0.15">
      <c r="A48" s="56" t="s">
        <v>46</v>
      </c>
      <c r="B48" s="17" t="s">
        <v>111</v>
      </c>
      <c r="C48" s="5"/>
      <c r="D48" s="5"/>
      <c r="E48" s="5"/>
      <c r="F48" s="7"/>
      <c r="H48" s="43"/>
      <c r="I48" s="37">
        <v>100</v>
      </c>
      <c r="J48" s="24">
        <f>SUM(H48)*(I48)</f>
        <v>0</v>
      </c>
    </row>
    <row r="49" spans="1:10" s="7" customFormat="1" ht="13.5" customHeight="1" x14ac:dyDescent="0.15">
      <c r="A49" s="56"/>
      <c r="B49" s="12" t="s">
        <v>202</v>
      </c>
      <c r="C49" s="5"/>
      <c r="D49" s="5"/>
      <c r="E49" s="5"/>
      <c r="G49" s="41"/>
      <c r="H49" s="55" t="s">
        <v>110</v>
      </c>
      <c r="I49" s="37"/>
      <c r="J49" s="25"/>
    </row>
    <row r="50" spans="1:10" ht="24" customHeight="1" x14ac:dyDescent="0.15">
      <c r="A50" s="56" t="s">
        <v>47</v>
      </c>
      <c r="B50" s="17" t="s">
        <v>191</v>
      </c>
      <c r="C50" s="5"/>
      <c r="D50" s="5"/>
      <c r="E50" s="5"/>
      <c r="F50" s="7"/>
      <c r="H50" s="43"/>
      <c r="I50" s="37">
        <v>300</v>
      </c>
      <c r="J50" s="26">
        <f>SUM(H50)*(I50)</f>
        <v>0</v>
      </c>
    </row>
    <row r="51" spans="1:10" s="7" customFormat="1" ht="13.5" customHeight="1" x14ac:dyDescent="0.15">
      <c r="A51" s="56"/>
      <c r="B51" s="12" t="s">
        <v>140</v>
      </c>
      <c r="C51" s="5"/>
      <c r="D51" s="5"/>
      <c r="E51" s="5"/>
      <c r="G51" s="41"/>
      <c r="H51" s="55" t="s">
        <v>103</v>
      </c>
      <c r="I51" s="37"/>
      <c r="J51" s="25"/>
    </row>
    <row r="52" spans="1:10" ht="24" customHeight="1" x14ac:dyDescent="0.15">
      <c r="A52" s="56" t="s">
        <v>48</v>
      </c>
      <c r="B52" s="17" t="s">
        <v>141</v>
      </c>
      <c r="C52" s="5"/>
      <c r="D52" s="5"/>
      <c r="E52" s="5"/>
      <c r="F52" s="7"/>
      <c r="H52" s="43"/>
      <c r="I52" s="37">
        <v>100</v>
      </c>
      <c r="J52" s="26">
        <f>SUM(H52)*(I52)</f>
        <v>0</v>
      </c>
    </row>
    <row r="53" spans="1:10" s="7" customFormat="1" ht="13.5" customHeight="1" x14ac:dyDescent="0.15">
      <c r="A53" s="56"/>
      <c r="B53" s="12" t="s">
        <v>120</v>
      </c>
      <c r="C53" s="5"/>
      <c r="D53" s="5"/>
      <c r="E53" s="5"/>
      <c r="G53" s="41"/>
      <c r="H53" s="55" t="s">
        <v>119</v>
      </c>
      <c r="I53" s="37"/>
      <c r="J53" s="25"/>
    </row>
    <row r="54" spans="1:10" ht="24" customHeight="1" x14ac:dyDescent="0.15">
      <c r="A54" s="56" t="s">
        <v>49</v>
      </c>
      <c r="B54" s="17" t="s">
        <v>142</v>
      </c>
      <c r="C54" s="5"/>
      <c r="D54" s="5"/>
      <c r="E54" s="5"/>
      <c r="F54" s="7"/>
      <c r="H54" s="37"/>
      <c r="I54" s="37">
        <v>200</v>
      </c>
      <c r="J54" s="22"/>
    </row>
    <row r="55" spans="1:10" ht="24" customHeight="1" x14ac:dyDescent="0.15">
      <c r="A55" s="56" t="s">
        <v>50</v>
      </c>
      <c r="B55" s="17" t="s">
        <v>143</v>
      </c>
      <c r="C55" s="5"/>
      <c r="D55" s="5"/>
      <c r="E55" s="5"/>
      <c r="F55" s="7"/>
      <c r="H55" s="37"/>
      <c r="I55" s="37">
        <v>100</v>
      </c>
      <c r="J55" s="23"/>
    </row>
    <row r="56" spans="1:10" ht="24" customHeight="1" x14ac:dyDescent="0.15">
      <c r="A56" s="56" t="s">
        <v>52</v>
      </c>
      <c r="B56" s="17" t="s">
        <v>144</v>
      </c>
      <c r="C56" s="5"/>
      <c r="D56" s="5"/>
      <c r="E56" s="5"/>
      <c r="F56" s="7"/>
      <c r="H56" s="37"/>
      <c r="I56" s="37">
        <v>100</v>
      </c>
      <c r="J56" s="23"/>
    </row>
    <row r="57" spans="1:10" ht="24" customHeight="1" x14ac:dyDescent="0.15">
      <c r="A57" s="56" t="s">
        <v>53</v>
      </c>
      <c r="B57" s="17" t="s">
        <v>51</v>
      </c>
      <c r="C57" s="5"/>
      <c r="D57" s="5"/>
      <c r="E57" s="5"/>
      <c r="F57" s="7"/>
      <c r="H57" s="37"/>
      <c r="I57" s="37">
        <v>100</v>
      </c>
      <c r="J57" s="23"/>
    </row>
    <row r="58" spans="1:10" ht="24" customHeight="1" x14ac:dyDescent="0.15">
      <c r="A58" s="56" t="s">
        <v>54</v>
      </c>
      <c r="B58" s="17" t="s">
        <v>203</v>
      </c>
      <c r="C58" s="5"/>
      <c r="D58" s="5"/>
      <c r="E58" s="5"/>
      <c r="F58" s="7"/>
      <c r="H58" s="37"/>
      <c r="I58" s="37">
        <v>100</v>
      </c>
      <c r="J58" s="23"/>
    </row>
    <row r="59" spans="1:10" ht="24" customHeight="1" x14ac:dyDescent="0.15">
      <c r="A59" s="56" t="s">
        <v>55</v>
      </c>
      <c r="B59" s="17" t="s">
        <v>145</v>
      </c>
      <c r="C59" s="5"/>
      <c r="D59" s="5"/>
      <c r="E59" s="5"/>
      <c r="F59" s="7"/>
      <c r="H59" s="43"/>
      <c r="I59" s="37">
        <v>500</v>
      </c>
      <c r="J59" s="24">
        <f>SUM(H59)*(I59)</f>
        <v>0</v>
      </c>
    </row>
    <row r="60" spans="1:10" s="7" customFormat="1" ht="13.5" customHeight="1" x14ac:dyDescent="0.15">
      <c r="A60" s="56"/>
      <c r="B60" s="12" t="s">
        <v>146</v>
      </c>
      <c r="C60" s="5"/>
      <c r="D60" s="5"/>
      <c r="E60" s="5"/>
      <c r="G60" s="41"/>
      <c r="H60" s="55" t="s">
        <v>103</v>
      </c>
      <c r="I60" s="37"/>
      <c r="J60" s="25"/>
    </row>
    <row r="61" spans="1:10" ht="24" customHeight="1" x14ac:dyDescent="0.15">
      <c r="A61" s="56" t="s">
        <v>56</v>
      </c>
      <c r="B61" s="17" t="s">
        <v>192</v>
      </c>
      <c r="C61" s="5"/>
      <c r="D61" s="5"/>
      <c r="E61" s="5"/>
      <c r="F61" s="7"/>
      <c r="G61" s="12" t="s">
        <v>112</v>
      </c>
      <c r="H61" s="46" t="s">
        <v>113</v>
      </c>
      <c r="I61" s="37">
        <v>100</v>
      </c>
      <c r="J61" s="26">
        <f>SUM(H61)*(I61)</f>
        <v>0</v>
      </c>
    </row>
    <row r="62" spans="1:10" ht="24" customHeight="1" x14ac:dyDescent="0.15">
      <c r="A62" s="56" t="s">
        <v>58</v>
      </c>
      <c r="B62" s="17" t="s">
        <v>204</v>
      </c>
      <c r="C62" s="5"/>
      <c r="D62" s="5"/>
      <c r="E62" s="5"/>
      <c r="F62" s="7"/>
      <c r="H62" s="45"/>
      <c r="I62" s="37">
        <v>100</v>
      </c>
      <c r="J62" s="22"/>
    </row>
    <row r="63" spans="1:10" s="7" customFormat="1" ht="13.5" customHeight="1" x14ac:dyDescent="0.15">
      <c r="A63" s="56"/>
      <c r="B63" s="12" t="s">
        <v>147</v>
      </c>
      <c r="C63" s="5"/>
      <c r="D63" s="5"/>
      <c r="E63" s="5"/>
      <c r="G63" s="41"/>
      <c r="H63" s="55"/>
      <c r="I63" s="37"/>
      <c r="J63" s="25"/>
    </row>
    <row r="64" spans="1:10" ht="22" customHeight="1" x14ac:dyDescent="0.15">
      <c r="A64" s="56" t="s">
        <v>59</v>
      </c>
      <c r="B64" s="17" t="s">
        <v>57</v>
      </c>
      <c r="C64" s="5"/>
      <c r="D64" s="5"/>
      <c r="E64" s="5"/>
      <c r="F64" s="7"/>
      <c r="H64" s="48"/>
      <c r="I64" s="39">
        <v>300</v>
      </c>
      <c r="J64" s="22"/>
    </row>
    <row r="65" spans="1:10" s="7" customFormat="1" ht="9.75" customHeight="1" thickBot="1" x14ac:dyDescent="0.2">
      <c r="A65" s="56"/>
      <c r="B65" s="12"/>
      <c r="C65" s="5"/>
      <c r="D65" s="5"/>
      <c r="E65" s="5"/>
      <c r="G65" s="41"/>
      <c r="H65" s="45"/>
      <c r="I65" s="37"/>
      <c r="J65" s="21"/>
    </row>
    <row r="66" spans="1:10" ht="24" customHeight="1" thickBot="1" x14ac:dyDescent="0.2">
      <c r="A66" s="56"/>
      <c r="B66" s="5"/>
      <c r="C66" s="5"/>
      <c r="D66" s="5"/>
      <c r="E66" s="5"/>
      <c r="F66" s="7"/>
      <c r="H66" s="10" t="s">
        <v>36</v>
      </c>
      <c r="I66" s="37" t="s">
        <v>181</v>
      </c>
      <c r="J66" s="28">
        <f>SUM(J37:J64)</f>
        <v>0</v>
      </c>
    </row>
    <row r="67" spans="1:10" s="7" customFormat="1" ht="54" customHeight="1" x14ac:dyDescent="0.15">
      <c r="A67" s="56"/>
      <c r="B67" s="5"/>
      <c r="C67" s="5"/>
      <c r="D67" s="5"/>
      <c r="E67" s="5"/>
      <c r="G67" s="41"/>
      <c r="H67" s="37"/>
      <c r="I67" s="37"/>
      <c r="J67" s="21"/>
    </row>
    <row r="68" spans="1:10" s="7" customFormat="1" ht="15" x14ac:dyDescent="0.15">
      <c r="A68" s="19"/>
      <c r="B68" s="18" t="s">
        <v>188</v>
      </c>
      <c r="D68" s="5"/>
      <c r="E68" s="5"/>
      <c r="F68" s="5"/>
      <c r="G68" s="12"/>
      <c r="H68" s="37"/>
      <c r="I68" s="36"/>
      <c r="J68" s="20" t="s">
        <v>117</v>
      </c>
    </row>
    <row r="69" spans="1:10" s="7" customFormat="1" ht="31.5" customHeight="1" x14ac:dyDescent="0.15">
      <c r="A69" s="56"/>
      <c r="B69" s="5"/>
      <c r="C69" s="6"/>
      <c r="D69" s="5"/>
      <c r="E69" s="5"/>
      <c r="F69" s="5"/>
      <c r="G69" s="12"/>
      <c r="H69" s="37"/>
      <c r="I69" s="37" t="s">
        <v>2</v>
      </c>
      <c r="J69" s="21"/>
    </row>
    <row r="70" spans="1:10" ht="22" customHeight="1" x14ac:dyDescent="0.15">
      <c r="A70" s="56" t="s">
        <v>60</v>
      </c>
      <c r="B70" s="17" t="s">
        <v>148</v>
      </c>
      <c r="C70" s="5"/>
      <c r="D70" s="5"/>
      <c r="E70" s="5"/>
      <c r="F70" s="7"/>
      <c r="H70" s="48"/>
      <c r="I70" s="39">
        <v>300</v>
      </c>
      <c r="J70" s="22"/>
    </row>
    <row r="71" spans="1:10" ht="22" customHeight="1" x14ac:dyDescent="0.15">
      <c r="A71" s="56" t="s">
        <v>61</v>
      </c>
      <c r="B71" s="17" t="s">
        <v>205</v>
      </c>
      <c r="C71" s="5"/>
      <c r="D71" s="5"/>
      <c r="E71" s="5"/>
      <c r="F71" s="7"/>
      <c r="G71" s="12"/>
      <c r="H71" s="49"/>
      <c r="I71" s="39">
        <v>300</v>
      </c>
      <c r="J71" s="26">
        <f>SUM(H71)*(I71)</f>
        <v>0</v>
      </c>
    </row>
    <row r="72" spans="1:10" s="7" customFormat="1" ht="13.5" customHeight="1" x14ac:dyDescent="0.15">
      <c r="A72" s="56"/>
      <c r="B72" s="12" t="s">
        <v>206</v>
      </c>
      <c r="C72" s="5"/>
      <c r="D72" s="5"/>
      <c r="E72" s="5"/>
      <c r="G72" s="41"/>
      <c r="H72" s="55" t="s">
        <v>207</v>
      </c>
      <c r="I72" s="37"/>
      <c r="J72" s="25"/>
    </row>
    <row r="73" spans="1:10" ht="22" customHeight="1" x14ac:dyDescent="0.15">
      <c r="A73" s="56" t="s">
        <v>63</v>
      </c>
      <c r="B73" s="17" t="s">
        <v>180</v>
      </c>
      <c r="C73" s="5"/>
      <c r="D73" s="5"/>
      <c r="E73" s="5"/>
      <c r="F73" s="7"/>
      <c r="H73" s="48"/>
      <c r="I73" s="39">
        <v>500</v>
      </c>
      <c r="J73" s="22"/>
    </row>
    <row r="74" spans="1:10" ht="22" customHeight="1" x14ac:dyDescent="0.15">
      <c r="A74" s="56" t="s">
        <v>65</v>
      </c>
      <c r="B74" s="17" t="s">
        <v>62</v>
      </c>
      <c r="C74" s="5"/>
      <c r="D74" s="17" t="s">
        <v>151</v>
      </c>
      <c r="E74" s="17"/>
      <c r="F74" s="7"/>
      <c r="G74" s="12" t="s">
        <v>112</v>
      </c>
      <c r="H74" s="47"/>
      <c r="I74" s="40">
        <v>2000</v>
      </c>
      <c r="J74" s="24">
        <f t="shared" ref="J74:J81" si="1">SUM(H74)*(I74)</f>
        <v>0</v>
      </c>
    </row>
    <row r="75" spans="1:10" ht="22" customHeight="1" x14ac:dyDescent="0.15">
      <c r="A75" s="56"/>
      <c r="B75" s="7"/>
      <c r="C75" s="11" t="s">
        <v>126</v>
      </c>
      <c r="D75" s="17" t="s">
        <v>152</v>
      </c>
      <c r="E75" s="17"/>
      <c r="F75" s="7"/>
      <c r="G75" s="12" t="s">
        <v>112</v>
      </c>
      <c r="H75" s="47"/>
      <c r="I75" s="40">
        <v>2000</v>
      </c>
      <c r="J75" s="24">
        <f t="shared" si="1"/>
        <v>0</v>
      </c>
    </row>
    <row r="76" spans="1:10" ht="22" customHeight="1" x14ac:dyDescent="0.15">
      <c r="A76" s="56"/>
      <c r="B76" s="12"/>
      <c r="C76" s="11" t="s">
        <v>128</v>
      </c>
      <c r="D76" s="17" t="s">
        <v>153</v>
      </c>
      <c r="E76" s="17"/>
      <c r="F76" s="7"/>
      <c r="G76" s="12" t="s">
        <v>112</v>
      </c>
      <c r="H76" s="47"/>
      <c r="I76" s="40">
        <v>2000</v>
      </c>
      <c r="J76" s="24">
        <f t="shared" si="1"/>
        <v>0</v>
      </c>
    </row>
    <row r="77" spans="1:10" ht="22" customHeight="1" x14ac:dyDescent="0.15">
      <c r="A77" s="56"/>
      <c r="B77" s="12"/>
      <c r="C77" s="11" t="s">
        <v>149</v>
      </c>
      <c r="D77" s="17" t="s">
        <v>154</v>
      </c>
      <c r="E77" s="17"/>
      <c r="F77" s="7"/>
      <c r="G77" s="12" t="s">
        <v>112</v>
      </c>
      <c r="H77" s="47"/>
      <c r="I77" s="40">
        <v>2000</v>
      </c>
      <c r="J77" s="24">
        <f t="shared" si="1"/>
        <v>0</v>
      </c>
    </row>
    <row r="78" spans="1:10" ht="22" customHeight="1" x14ac:dyDescent="0.15">
      <c r="A78" s="56"/>
      <c r="B78" s="5"/>
      <c r="C78" s="11" t="s">
        <v>127</v>
      </c>
      <c r="D78" s="17" t="s">
        <v>155</v>
      </c>
      <c r="E78" s="5"/>
      <c r="F78" s="7"/>
      <c r="G78" s="12" t="s">
        <v>112</v>
      </c>
      <c r="H78" s="47"/>
      <c r="I78" s="40">
        <v>2000</v>
      </c>
      <c r="J78" s="24">
        <f t="shared" si="1"/>
        <v>0</v>
      </c>
    </row>
    <row r="79" spans="1:10" ht="22" customHeight="1" x14ac:dyDescent="0.15">
      <c r="A79" s="56"/>
      <c r="B79" s="5"/>
      <c r="C79" s="11" t="s">
        <v>125</v>
      </c>
      <c r="D79" s="17" t="s">
        <v>187</v>
      </c>
      <c r="E79" s="5"/>
      <c r="F79" s="7"/>
      <c r="G79" s="12" t="s">
        <v>112</v>
      </c>
      <c r="H79" s="47"/>
      <c r="I79" s="40">
        <v>2000</v>
      </c>
      <c r="J79" s="24">
        <f t="shared" si="1"/>
        <v>0</v>
      </c>
    </row>
    <row r="80" spans="1:10" ht="22" customHeight="1" x14ac:dyDescent="0.15">
      <c r="A80" s="56"/>
      <c r="B80" s="5"/>
      <c r="C80" s="11" t="s">
        <v>124</v>
      </c>
      <c r="D80" s="17" t="s">
        <v>156</v>
      </c>
      <c r="E80" s="5"/>
      <c r="F80" s="7"/>
      <c r="G80" s="12" t="s">
        <v>112</v>
      </c>
      <c r="H80" s="47"/>
      <c r="I80" s="40">
        <v>2000</v>
      </c>
      <c r="J80" s="24">
        <f t="shared" si="1"/>
        <v>0</v>
      </c>
    </row>
    <row r="81" spans="1:10" ht="22" customHeight="1" x14ac:dyDescent="0.15">
      <c r="A81" s="56" t="s">
        <v>150</v>
      </c>
      <c r="B81" s="17" t="s">
        <v>64</v>
      </c>
      <c r="C81" s="5"/>
      <c r="D81" s="5"/>
      <c r="E81" s="5"/>
      <c r="F81" s="7"/>
      <c r="G81" s="12" t="s">
        <v>112</v>
      </c>
      <c r="H81" s="47"/>
      <c r="I81" s="39">
        <v>500</v>
      </c>
      <c r="J81" s="24">
        <f t="shared" si="1"/>
        <v>0</v>
      </c>
    </row>
    <row r="82" spans="1:10" ht="13.5" customHeight="1" x14ac:dyDescent="0.15">
      <c r="A82" s="56"/>
      <c r="B82" s="12" t="s">
        <v>208</v>
      </c>
      <c r="C82" s="5"/>
      <c r="D82" s="5"/>
      <c r="E82" s="5"/>
      <c r="F82" s="7"/>
      <c r="H82" s="55"/>
      <c r="I82" s="37"/>
      <c r="J82" s="72"/>
    </row>
    <row r="83" spans="1:10" ht="22" customHeight="1" x14ac:dyDescent="0.15">
      <c r="A83" s="56" t="s">
        <v>66</v>
      </c>
      <c r="B83" s="17" t="s">
        <v>80</v>
      </c>
      <c r="C83" s="5"/>
      <c r="D83" s="5"/>
      <c r="E83" s="5"/>
      <c r="F83" s="7"/>
      <c r="H83" s="48"/>
      <c r="I83" s="40">
        <v>1000</v>
      </c>
      <c r="J83" s="22"/>
    </row>
    <row r="84" spans="1:10" ht="22" customHeight="1" x14ac:dyDescent="0.15">
      <c r="A84" s="56" t="s">
        <v>67</v>
      </c>
      <c r="B84" s="17" t="s">
        <v>106</v>
      </c>
      <c r="C84" s="5"/>
      <c r="D84" s="5"/>
      <c r="E84" s="5"/>
      <c r="F84" s="7"/>
      <c r="H84" s="50"/>
      <c r="I84" s="39">
        <v>500</v>
      </c>
      <c r="J84" s="24">
        <f>SUM(H84)*(I84)</f>
        <v>0</v>
      </c>
    </row>
    <row r="85" spans="1:10" s="7" customFormat="1" ht="13.5" customHeight="1" x14ac:dyDescent="0.15">
      <c r="A85" s="56"/>
      <c r="B85" s="12" t="s">
        <v>157</v>
      </c>
      <c r="C85" s="5"/>
      <c r="D85" s="5"/>
      <c r="E85" s="5"/>
      <c r="G85" s="41"/>
      <c r="H85" s="55" t="s">
        <v>105</v>
      </c>
      <c r="I85" s="37"/>
      <c r="J85" s="25"/>
    </row>
    <row r="86" spans="1:10" ht="22" customHeight="1" x14ac:dyDescent="0.15">
      <c r="A86" s="56" t="s">
        <v>68</v>
      </c>
      <c r="B86" s="17" t="s">
        <v>69</v>
      </c>
      <c r="C86" s="5"/>
      <c r="D86" s="5"/>
      <c r="E86" s="5"/>
      <c r="F86" s="7"/>
      <c r="H86" s="48"/>
      <c r="I86" s="39">
        <v>500</v>
      </c>
      <c r="J86" s="22"/>
    </row>
    <row r="87" spans="1:10" ht="22" customHeight="1" x14ac:dyDescent="0.15">
      <c r="A87" s="56" t="s">
        <v>70</v>
      </c>
      <c r="B87" s="17" t="s">
        <v>209</v>
      </c>
      <c r="C87" s="5"/>
      <c r="D87" s="5"/>
      <c r="E87" s="5"/>
      <c r="F87" s="7"/>
      <c r="H87" s="50"/>
      <c r="I87" s="39">
        <v>100</v>
      </c>
      <c r="J87" s="24">
        <f>SUM(H87)*(I87)</f>
        <v>0</v>
      </c>
    </row>
    <row r="88" spans="1:10" s="7" customFormat="1" ht="13.5" customHeight="1" x14ac:dyDescent="0.15">
      <c r="A88" s="56"/>
      <c r="B88" s="12" t="s">
        <v>158</v>
      </c>
      <c r="C88" s="5"/>
      <c r="D88" s="5"/>
      <c r="E88" s="5"/>
      <c r="G88" s="41"/>
      <c r="H88" s="55" t="s">
        <v>104</v>
      </c>
      <c r="I88" s="37"/>
      <c r="J88" s="25"/>
    </row>
    <row r="89" spans="1:10" ht="20" customHeight="1" x14ac:dyDescent="0.15">
      <c r="A89" s="56" t="s">
        <v>71</v>
      </c>
      <c r="B89" s="17" t="s">
        <v>72</v>
      </c>
      <c r="C89" s="5"/>
      <c r="D89" s="5"/>
      <c r="E89" s="5"/>
      <c r="F89" s="7"/>
      <c r="H89" s="48"/>
      <c r="I89" s="39">
        <v>100</v>
      </c>
      <c r="J89" s="22"/>
    </row>
    <row r="90" spans="1:10" ht="20" customHeight="1" x14ac:dyDescent="0.15">
      <c r="A90" s="56" t="s">
        <v>73</v>
      </c>
      <c r="B90" s="17" t="s">
        <v>74</v>
      </c>
      <c r="C90" s="5"/>
      <c r="D90" s="5"/>
      <c r="E90" s="5"/>
      <c r="F90" s="7"/>
      <c r="H90" s="47"/>
      <c r="I90" s="39">
        <v>250</v>
      </c>
      <c r="J90" s="24">
        <f>SUM(H90)*(I90)</f>
        <v>0</v>
      </c>
    </row>
    <row r="91" spans="1:10" s="7" customFormat="1" ht="13.5" customHeight="1" x14ac:dyDescent="0.15">
      <c r="A91" s="56"/>
      <c r="B91" s="12" t="s">
        <v>159</v>
      </c>
      <c r="C91" s="5"/>
      <c r="D91" s="5"/>
      <c r="E91" s="5"/>
      <c r="G91" s="41"/>
      <c r="H91" s="55" t="s">
        <v>104</v>
      </c>
      <c r="I91" s="37"/>
      <c r="J91" s="25"/>
    </row>
    <row r="92" spans="1:10" ht="22" customHeight="1" x14ac:dyDescent="0.15">
      <c r="A92" s="56" t="s">
        <v>75</v>
      </c>
      <c r="B92" s="17" t="s">
        <v>77</v>
      </c>
      <c r="C92" s="5"/>
      <c r="D92" s="5"/>
      <c r="E92" s="5"/>
      <c r="F92" s="7"/>
      <c r="G92" s="12"/>
      <c r="H92" s="45"/>
      <c r="I92" s="39">
        <v>500</v>
      </c>
      <c r="J92" s="22"/>
    </row>
    <row r="93" spans="1:10" s="7" customFormat="1" ht="13.5" customHeight="1" x14ac:dyDescent="0.15">
      <c r="A93" s="56"/>
      <c r="B93" s="12" t="s">
        <v>76</v>
      </c>
      <c r="C93" s="5"/>
      <c r="D93" s="5"/>
      <c r="E93" s="5"/>
      <c r="G93" s="41"/>
      <c r="H93" s="45"/>
      <c r="I93" s="37"/>
      <c r="J93" s="25"/>
    </row>
    <row r="94" spans="1:10" ht="22" customHeight="1" x14ac:dyDescent="0.15">
      <c r="A94" s="56" t="s">
        <v>78</v>
      </c>
      <c r="B94" s="17" t="s">
        <v>79</v>
      </c>
      <c r="C94" s="5"/>
      <c r="D94" s="5"/>
      <c r="E94" s="5"/>
      <c r="F94" s="7"/>
      <c r="H94" s="49"/>
      <c r="I94" s="39">
        <v>500</v>
      </c>
      <c r="J94" s="26">
        <f>SUM(H94)*(I94)</f>
        <v>0</v>
      </c>
    </row>
    <row r="95" spans="1:10" s="7" customFormat="1" ht="13.5" customHeight="1" x14ac:dyDescent="0.15">
      <c r="A95" s="56"/>
      <c r="B95" s="12" t="s">
        <v>160</v>
      </c>
      <c r="C95" s="5"/>
      <c r="D95" s="5"/>
      <c r="E95" s="5"/>
      <c r="G95" s="41"/>
      <c r="H95" s="55" t="s">
        <v>104</v>
      </c>
      <c r="I95" s="37"/>
      <c r="J95" s="25"/>
    </row>
    <row r="96" spans="1:10" ht="22" customHeight="1" x14ac:dyDescent="0.15">
      <c r="A96" s="56" t="s">
        <v>81</v>
      </c>
      <c r="B96" s="17" t="s">
        <v>82</v>
      </c>
      <c r="C96" s="5"/>
      <c r="D96" s="5"/>
      <c r="E96" s="5"/>
      <c r="F96" s="7"/>
      <c r="H96" s="48"/>
      <c r="I96" s="39">
        <v>500</v>
      </c>
      <c r="J96" s="22"/>
    </row>
    <row r="97" spans="1:10" s="7" customFormat="1" ht="13.5" customHeight="1" x14ac:dyDescent="0.15">
      <c r="A97" s="56"/>
      <c r="B97" s="12" t="s">
        <v>161</v>
      </c>
      <c r="C97" s="5"/>
      <c r="D97" s="5"/>
      <c r="E97" s="5"/>
      <c r="G97" s="41"/>
      <c r="H97" s="55"/>
      <c r="I97" s="37"/>
      <c r="J97" s="25"/>
    </row>
    <row r="98" spans="1:10" ht="22" customHeight="1" x14ac:dyDescent="0.15">
      <c r="A98" s="56" t="s">
        <v>83</v>
      </c>
      <c r="B98" s="17" t="s">
        <v>84</v>
      </c>
      <c r="C98" s="5"/>
      <c r="D98" s="5"/>
      <c r="E98" s="5"/>
      <c r="F98" s="7"/>
      <c r="G98" s="12" t="s">
        <v>112</v>
      </c>
      <c r="H98" s="69"/>
      <c r="I98" s="39">
        <v>500</v>
      </c>
      <c r="J98" s="26">
        <f>SUM(H98)*(I98)</f>
        <v>0</v>
      </c>
    </row>
    <row r="99" spans="1:10" s="7" customFormat="1" ht="13.5" customHeight="1" thickBot="1" x14ac:dyDescent="0.2">
      <c r="A99" s="56"/>
      <c r="B99" s="12" t="s">
        <v>162</v>
      </c>
      <c r="C99" s="5"/>
      <c r="D99" s="5"/>
      <c r="E99" s="5"/>
      <c r="G99" s="41"/>
      <c r="H99" s="45"/>
      <c r="I99" s="37"/>
      <c r="J99" s="25"/>
    </row>
    <row r="100" spans="1:10" ht="24" customHeight="1" thickBot="1" x14ac:dyDescent="0.2">
      <c r="A100" s="56"/>
      <c r="B100" s="5"/>
      <c r="C100" s="5"/>
      <c r="D100" s="5"/>
      <c r="E100" s="5"/>
      <c r="F100" s="7"/>
      <c r="H100" s="10" t="s">
        <v>36</v>
      </c>
      <c r="I100" s="37" t="s">
        <v>182</v>
      </c>
      <c r="J100" s="28">
        <f>SUM(J70:J98)</f>
        <v>0</v>
      </c>
    </row>
    <row r="101" spans="1:10" ht="72" customHeight="1" x14ac:dyDescent="0.15">
      <c r="A101" s="56"/>
      <c r="B101" s="5"/>
      <c r="C101" s="5"/>
      <c r="D101" s="5"/>
      <c r="E101" s="5"/>
      <c r="F101" s="7"/>
      <c r="H101" s="10"/>
      <c r="I101" s="37"/>
      <c r="J101" s="21"/>
    </row>
    <row r="102" spans="1:10" s="7" customFormat="1" ht="15" x14ac:dyDescent="0.15">
      <c r="A102" s="19"/>
      <c r="B102" s="18" t="s">
        <v>188</v>
      </c>
      <c r="D102" s="5"/>
      <c r="E102" s="5"/>
      <c r="F102" s="5"/>
      <c r="G102" s="12"/>
      <c r="H102" s="37"/>
      <c r="I102" s="36"/>
      <c r="J102" s="20" t="s">
        <v>118</v>
      </c>
    </row>
    <row r="103" spans="1:10" s="7" customFormat="1" ht="31.5" customHeight="1" x14ac:dyDescent="0.15">
      <c r="A103" s="56"/>
      <c r="B103" s="5"/>
      <c r="C103" s="6"/>
      <c r="D103" s="5"/>
      <c r="E103" s="5"/>
      <c r="F103" s="5"/>
      <c r="G103" s="12"/>
      <c r="H103" s="37"/>
      <c r="I103" s="37" t="s">
        <v>2</v>
      </c>
      <c r="J103" s="21"/>
    </row>
    <row r="104" spans="1:10" ht="22" customHeight="1" x14ac:dyDescent="0.15">
      <c r="A104" s="56" t="s">
        <v>85</v>
      </c>
      <c r="B104" s="17" t="s">
        <v>210</v>
      </c>
      <c r="C104" s="5"/>
      <c r="D104" s="5"/>
      <c r="E104" s="5"/>
      <c r="F104" s="7"/>
      <c r="G104" s="12" t="s">
        <v>112</v>
      </c>
      <c r="H104" s="69"/>
      <c r="I104" s="39">
        <v>100</v>
      </c>
      <c r="J104" s="26">
        <f>SUM(H104)*(I104)</f>
        <v>0</v>
      </c>
    </row>
    <row r="105" spans="1:10" s="7" customFormat="1" ht="13.5" customHeight="1" x14ac:dyDescent="0.15">
      <c r="A105" s="56"/>
      <c r="B105" s="12" t="s">
        <v>163</v>
      </c>
      <c r="C105" s="5"/>
      <c r="D105" s="5"/>
      <c r="E105" s="5"/>
      <c r="G105" s="41"/>
      <c r="H105" s="70"/>
      <c r="I105" s="37"/>
      <c r="J105" s="25"/>
    </row>
    <row r="106" spans="1:10" ht="22" customHeight="1" x14ac:dyDescent="0.15">
      <c r="A106" s="56" t="s">
        <v>87</v>
      </c>
      <c r="B106" s="17" t="s">
        <v>88</v>
      </c>
      <c r="C106" s="5"/>
      <c r="D106" s="5"/>
      <c r="E106" s="5"/>
      <c r="F106" s="7"/>
      <c r="G106" s="12" t="s">
        <v>112</v>
      </c>
      <c r="H106" s="69"/>
      <c r="I106" s="39">
        <v>100</v>
      </c>
      <c r="J106" s="26">
        <f>SUM(H106)*(I106)</f>
        <v>0</v>
      </c>
    </row>
    <row r="107" spans="1:10" ht="13.5" customHeight="1" x14ac:dyDescent="0.15">
      <c r="A107" s="56"/>
      <c r="B107" s="12" t="s">
        <v>86</v>
      </c>
      <c r="C107" s="5"/>
      <c r="D107" s="5"/>
      <c r="E107" s="5"/>
      <c r="F107" s="7"/>
      <c r="H107" s="45"/>
      <c r="I107" s="37"/>
      <c r="J107" s="25"/>
    </row>
    <row r="108" spans="1:10" ht="22" customHeight="1" x14ac:dyDescent="0.15">
      <c r="A108" s="56" t="s">
        <v>89</v>
      </c>
      <c r="B108" s="17" t="s">
        <v>90</v>
      </c>
      <c r="C108" s="5"/>
      <c r="D108" s="5"/>
      <c r="E108" s="5"/>
      <c r="F108" s="7"/>
      <c r="H108" s="48"/>
      <c r="I108" s="39">
        <v>500</v>
      </c>
      <c r="J108" s="22"/>
    </row>
    <row r="109" spans="1:10" ht="22" customHeight="1" x14ac:dyDescent="0.15">
      <c r="A109" s="56" t="s">
        <v>91</v>
      </c>
      <c r="B109" s="17" t="s">
        <v>164</v>
      </c>
      <c r="C109" s="5"/>
      <c r="D109" s="5"/>
      <c r="E109" s="5"/>
      <c r="F109" s="7"/>
      <c r="H109" s="48"/>
      <c r="I109" s="39">
        <v>500</v>
      </c>
      <c r="J109" s="22"/>
    </row>
    <row r="110" spans="1:10" ht="22" customHeight="1" x14ac:dyDescent="0.15">
      <c r="A110" s="56" t="s">
        <v>93</v>
      </c>
      <c r="B110" s="17" t="s">
        <v>165</v>
      </c>
      <c r="C110" s="5"/>
      <c r="D110" s="5"/>
      <c r="E110" s="5"/>
      <c r="F110" s="7"/>
      <c r="H110" s="49"/>
      <c r="I110" s="39">
        <v>100</v>
      </c>
      <c r="J110" s="26">
        <f>SUM(H110)*(I110)</f>
        <v>0</v>
      </c>
    </row>
    <row r="111" spans="1:10" ht="13.5" customHeight="1" x14ac:dyDescent="0.15">
      <c r="A111" s="56"/>
      <c r="B111" s="12" t="s">
        <v>167</v>
      </c>
      <c r="C111" s="5"/>
      <c r="D111" s="5"/>
      <c r="E111" s="5"/>
      <c r="F111" s="7"/>
      <c r="H111" s="55" t="s">
        <v>166</v>
      </c>
      <c r="I111" s="37"/>
      <c r="J111" s="25"/>
    </row>
    <row r="112" spans="1:10" ht="22" customHeight="1" x14ac:dyDescent="0.15">
      <c r="A112" s="56" t="s">
        <v>168</v>
      </c>
      <c r="B112" s="17" t="s">
        <v>169</v>
      </c>
      <c r="C112" s="5"/>
      <c r="D112" s="5"/>
      <c r="E112" s="5"/>
      <c r="F112" s="7"/>
      <c r="H112" s="48"/>
      <c r="I112" s="39">
        <v>500</v>
      </c>
      <c r="J112" s="22"/>
    </row>
    <row r="113" spans="1:10" ht="22" customHeight="1" x14ac:dyDescent="0.15">
      <c r="A113" s="56" t="s">
        <v>172</v>
      </c>
      <c r="B113" s="17" t="s">
        <v>173</v>
      </c>
      <c r="C113" s="5"/>
      <c r="D113" s="5"/>
      <c r="E113" s="5"/>
      <c r="F113" s="7"/>
      <c r="H113" s="49"/>
      <c r="I113" s="39">
        <v>300</v>
      </c>
      <c r="J113" s="26">
        <f>SUM(H113)*(I113)</f>
        <v>0</v>
      </c>
    </row>
    <row r="114" spans="1:10" ht="13.5" customHeight="1" x14ac:dyDescent="0.15">
      <c r="A114" s="56"/>
      <c r="B114" s="12" t="s">
        <v>174</v>
      </c>
      <c r="C114" s="5"/>
      <c r="D114" s="5"/>
      <c r="E114" s="5"/>
      <c r="F114" s="7"/>
      <c r="H114" s="55" t="s">
        <v>175</v>
      </c>
      <c r="I114" s="37"/>
      <c r="J114" s="25"/>
    </row>
    <row r="115" spans="1:10" ht="22" customHeight="1" x14ac:dyDescent="0.15">
      <c r="A115" s="56" t="s">
        <v>176</v>
      </c>
      <c r="B115" s="17" t="s">
        <v>211</v>
      </c>
      <c r="C115" s="5"/>
      <c r="D115" s="5"/>
      <c r="E115" s="5"/>
      <c r="F115" s="7"/>
      <c r="H115" s="48"/>
      <c r="I115" s="40">
        <v>1500</v>
      </c>
      <c r="J115" s="22"/>
    </row>
    <row r="116" spans="1:10" ht="22" customHeight="1" x14ac:dyDescent="0.15">
      <c r="A116" s="56" t="s">
        <v>177</v>
      </c>
      <c r="B116" s="17" t="s">
        <v>213</v>
      </c>
      <c r="C116" s="5"/>
      <c r="D116" s="5"/>
      <c r="E116" s="5"/>
      <c r="F116" s="7"/>
      <c r="H116" s="48"/>
      <c r="I116" s="40">
        <v>1500</v>
      </c>
      <c r="J116" s="22"/>
    </row>
    <row r="117" spans="1:10" ht="22" customHeight="1" x14ac:dyDescent="0.15">
      <c r="A117" s="56" t="s">
        <v>178</v>
      </c>
      <c r="B117" s="17" t="s">
        <v>94</v>
      </c>
      <c r="C117" s="5"/>
      <c r="D117" s="5"/>
      <c r="E117" s="5"/>
      <c r="F117" s="7"/>
      <c r="G117" s="12" t="s">
        <v>112</v>
      </c>
      <c r="H117" s="69"/>
      <c r="I117" s="39">
        <v>100</v>
      </c>
      <c r="J117" s="26">
        <f>SUM(H117)*(I117)</f>
        <v>0</v>
      </c>
    </row>
    <row r="118" spans="1:10" ht="13.5" customHeight="1" x14ac:dyDescent="0.15">
      <c r="A118" s="56"/>
      <c r="B118" s="12" t="s">
        <v>171</v>
      </c>
      <c r="C118" s="5"/>
      <c r="D118" s="5"/>
      <c r="E118" s="5"/>
      <c r="F118" s="7"/>
      <c r="H118" s="51"/>
      <c r="I118" s="37"/>
      <c r="J118" s="25"/>
    </row>
    <row r="119" spans="1:10" ht="22" customHeight="1" x14ac:dyDescent="0.15">
      <c r="A119" s="56" t="s">
        <v>212</v>
      </c>
      <c r="B119" s="17" t="s">
        <v>92</v>
      </c>
      <c r="C119" s="5"/>
      <c r="D119" s="5"/>
      <c r="E119" s="5"/>
      <c r="F119" s="7"/>
      <c r="H119" s="47"/>
      <c r="I119" s="39">
        <v>100</v>
      </c>
      <c r="J119" s="26">
        <f>SUM(H119)*(I119)</f>
        <v>0</v>
      </c>
    </row>
    <row r="120" spans="1:10" s="7" customFormat="1" ht="13.5" customHeight="1" thickBot="1" x14ac:dyDescent="0.2">
      <c r="A120" s="56"/>
      <c r="B120" s="12" t="s">
        <v>170</v>
      </c>
      <c r="C120" s="5"/>
      <c r="D120" s="5"/>
      <c r="E120" s="5"/>
      <c r="G120" s="41"/>
      <c r="H120" s="55" t="s">
        <v>107</v>
      </c>
      <c r="I120" s="37"/>
      <c r="J120" s="25"/>
    </row>
    <row r="121" spans="1:10" ht="24" customHeight="1" thickBot="1" x14ac:dyDescent="0.2">
      <c r="A121" s="56"/>
      <c r="B121" s="5"/>
      <c r="C121" s="5"/>
      <c r="D121" s="5"/>
      <c r="E121" s="5"/>
      <c r="F121" s="7"/>
      <c r="H121" s="10" t="s">
        <v>36</v>
      </c>
      <c r="I121" s="37" t="s">
        <v>184</v>
      </c>
      <c r="J121" s="28">
        <f>SUM(J104:J119)</f>
        <v>0</v>
      </c>
    </row>
    <row r="122" spans="1:10" ht="24" customHeight="1" x14ac:dyDescent="0.15">
      <c r="B122" s="7"/>
      <c r="C122" s="7"/>
      <c r="D122" s="7"/>
      <c r="E122" s="7"/>
      <c r="F122" s="7"/>
      <c r="H122" s="45"/>
      <c r="I122" s="37" t="s">
        <v>183</v>
      </c>
      <c r="J122" s="30">
        <f>SUM(J33)</f>
        <v>0</v>
      </c>
    </row>
    <row r="123" spans="1:10" ht="24" customHeight="1" x14ac:dyDescent="0.15">
      <c r="B123" s="7"/>
      <c r="C123" s="7"/>
      <c r="D123" s="7"/>
      <c r="E123" s="7"/>
      <c r="F123" s="7"/>
      <c r="H123" s="45"/>
      <c r="I123" s="37" t="s">
        <v>181</v>
      </c>
      <c r="J123" s="31">
        <f>SUM(J66)</f>
        <v>0</v>
      </c>
    </row>
    <row r="124" spans="1:10" ht="24" customHeight="1" x14ac:dyDescent="0.15">
      <c r="B124" s="7"/>
      <c r="C124" s="7"/>
      <c r="D124" s="7"/>
      <c r="E124" s="7"/>
      <c r="F124" s="7"/>
      <c r="H124" s="45"/>
      <c r="I124" s="37" t="s">
        <v>182</v>
      </c>
      <c r="J124" s="31">
        <f>SUM(J100)</f>
        <v>0</v>
      </c>
    </row>
    <row r="125" spans="1:10" ht="5.25" customHeight="1" thickBot="1" x14ac:dyDescent="0.2">
      <c r="B125" s="7"/>
      <c r="C125" s="7"/>
      <c r="D125" s="7"/>
      <c r="E125" s="7"/>
      <c r="F125" s="7"/>
      <c r="H125" s="45"/>
      <c r="J125" s="32"/>
    </row>
    <row r="126" spans="1:10" ht="24" customHeight="1" thickTop="1" thickBot="1" x14ac:dyDescent="0.2">
      <c r="B126" s="7"/>
      <c r="C126" s="7"/>
      <c r="D126" s="7"/>
      <c r="E126" s="7"/>
      <c r="F126" s="7"/>
      <c r="H126" s="45"/>
      <c r="I126" s="10" t="s">
        <v>95</v>
      </c>
      <c r="J126" s="33">
        <f>SUM(J121:J124)</f>
        <v>0</v>
      </c>
    </row>
    <row r="127" spans="1:10" ht="33.75" customHeight="1" thickTop="1" x14ac:dyDescent="0.15">
      <c r="B127" s="10" t="s">
        <v>96</v>
      </c>
      <c r="C127" s="57"/>
      <c r="D127" s="14"/>
      <c r="E127" s="14"/>
      <c r="F127" s="14"/>
      <c r="G127" s="42"/>
      <c r="H127" s="61"/>
      <c r="I127" s="10" t="s">
        <v>1</v>
      </c>
      <c r="J127" s="15"/>
    </row>
    <row r="128" spans="1:10" ht="22" customHeight="1" x14ac:dyDescent="0.15">
      <c r="A128" s="17"/>
      <c r="B128" s="10" t="s">
        <v>97</v>
      </c>
      <c r="C128" s="58"/>
      <c r="D128" s="59"/>
      <c r="E128" s="60"/>
      <c r="F128" s="7"/>
      <c r="H128" s="45"/>
      <c r="I128" s="10" t="s">
        <v>195</v>
      </c>
      <c r="J128" s="16"/>
    </row>
    <row r="129" spans="1:10" ht="22" customHeight="1" x14ac:dyDescent="0.15">
      <c r="B129" s="10" t="s">
        <v>214</v>
      </c>
      <c r="C129" s="58"/>
      <c r="D129" s="59"/>
      <c r="E129" s="60"/>
      <c r="F129" s="7"/>
      <c r="G129" s="10" t="s">
        <v>98</v>
      </c>
      <c r="H129" s="57"/>
      <c r="I129" s="14"/>
      <c r="J129" s="62"/>
    </row>
    <row r="130" spans="1:10" ht="22" customHeight="1" x14ac:dyDescent="0.15">
      <c r="B130" s="10" t="s">
        <v>99</v>
      </c>
      <c r="C130" s="57"/>
      <c r="D130" s="14"/>
      <c r="E130" s="14"/>
      <c r="F130" s="14"/>
      <c r="G130" s="42"/>
      <c r="H130" s="61"/>
      <c r="I130" s="42"/>
      <c r="J130" s="62"/>
    </row>
    <row r="131" spans="1:10" s="4" customFormat="1" ht="22.5" customHeight="1" x14ac:dyDescent="0.15">
      <c r="A131" s="17"/>
      <c r="B131" s="11" t="s">
        <v>215</v>
      </c>
      <c r="C131" s="17" t="s">
        <v>193</v>
      </c>
      <c r="D131" s="12"/>
      <c r="E131" s="12"/>
      <c r="F131" s="12"/>
      <c r="G131" s="12"/>
      <c r="H131" s="12"/>
      <c r="I131" s="12"/>
      <c r="J131" s="11" t="s">
        <v>121</v>
      </c>
    </row>
    <row r="132" spans="1:10" s="4" customFormat="1" ht="12" x14ac:dyDescent="0.15">
      <c r="A132" s="17"/>
      <c r="B132" s="17"/>
      <c r="C132" s="17" t="s">
        <v>194</v>
      </c>
      <c r="D132" s="12"/>
      <c r="E132" s="12"/>
      <c r="F132" s="12"/>
      <c r="G132" s="12"/>
      <c r="H132" s="37"/>
      <c r="I132" s="12"/>
      <c r="J132" s="35"/>
    </row>
    <row r="133" spans="1:10" x14ac:dyDescent="0.15">
      <c r="B133" s="7"/>
      <c r="C133" s="17" t="s">
        <v>196</v>
      </c>
      <c r="D133" s="7"/>
      <c r="E133" s="7"/>
      <c r="F133" s="7"/>
      <c r="H133" s="45"/>
      <c r="J133" s="29"/>
    </row>
    <row r="134" spans="1:10" ht="71.25" customHeight="1" x14ac:dyDescent="0.15"/>
  </sheetData>
  <sheetProtection algorithmName="SHA-512" hashValue="Bw+xj1htsFK9t+SvjKAtOcnX6GvmOHDQnmG/BvzoSnZAgBHklZuTxdwG04oWuAT0jqyQ3cI9dBvm+Rku8eFccA==" saltValue="zngZF8fi7L4vc6wmuO8ACQ==" spinCount="100000" sheet="1" objects="1" scenarios="1" selectLockedCells="1"/>
  <pageMargins left="0.2" right="0.2" top="0.85" bottom="0.9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Calvin</dc:creator>
  <cp:lastModifiedBy>Susan Gettys</cp:lastModifiedBy>
  <cp:lastPrinted>2020-08-10T13:00:33Z</cp:lastPrinted>
  <dcterms:created xsi:type="dcterms:W3CDTF">2018-01-19T20:26:21Z</dcterms:created>
  <dcterms:modified xsi:type="dcterms:W3CDTF">2020-08-15T20:34:07Z</dcterms:modified>
</cp:coreProperties>
</file>